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srv-arq-01\CEBIPES\corporativo\UTADM\MATERIAL PARA PUBLICAÇAO LAI\Relatório Acompanhamento Contratos 2024\"/>
    </mc:Choice>
  </mc:AlternateContent>
  <xr:revisionPtr revIDLastSave="0" documentId="8_{A5F42343-234D-40FA-8BE4-77BAB57A386B}" xr6:coauthVersionLast="47" xr6:coauthVersionMax="47" xr10:uidLastSave="{00000000-0000-0000-0000-000000000000}"/>
  <bookViews>
    <workbookView xWindow="-28920" yWindow="-120" windowWidth="29040" windowHeight="15840" activeTab="1" xr2:uid="{A669C369-DD17-42F6-B647-11EA6F68869C}"/>
  </bookViews>
  <sheets>
    <sheet name="XXEV___Acompanhamento_de_Contr_" sheetId="2" r:id="rId1"/>
    <sheet name="XXEV___Acompanhamento_de_Co (2)" sheetId="3" r:id="rId2"/>
  </sheets>
  <definedNames>
    <definedName name="_xlnm._FilterDatabase" localSheetId="1" hidden="1">'XXEV___Acompanhamento_de_Co (2)'!$B$7:$L$35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3" i="3" l="1"/>
  <c r="J29" i="3"/>
  <c r="J33" i="3" l="1"/>
  <c r="J30" i="3" l="1"/>
  <c r="J27" i="3"/>
  <c r="J28" i="3"/>
  <c r="J25" i="3"/>
  <c r="J18" i="3"/>
  <c r="K31" i="3" l="1"/>
  <c r="J34" i="3" l="1"/>
  <c r="K34" i="3" s="1"/>
</calcChain>
</file>

<file path=xl/sharedStrings.xml><?xml version="1.0" encoding="utf-8"?>
<sst xmlns="http://schemas.openxmlformats.org/spreadsheetml/2006/main" count="537" uniqueCount="255">
  <si>
    <t>Relatório de Acompanhamento de Contratos</t>
  </si>
  <si>
    <t>15/07/2021 a 25/06/2029</t>
  </si>
  <si>
    <t>Execução: 06/08/2024 17:10:06</t>
  </si>
  <si>
    <t>39.683.726/0001-01</t>
  </si>
  <si>
    <t>Contrato</t>
  </si>
  <si>
    <t>Fornecedor</t>
  </si>
  <si>
    <t>CNPJ</t>
  </si>
  <si>
    <t>Processo</t>
  </si>
  <si>
    <t>Objeto</t>
  </si>
  <si>
    <t>CPF</t>
  </si>
  <si>
    <t>Gestor</t>
  </si>
  <si>
    <t>Início</t>
  </si>
  <si>
    <t>Vigência</t>
  </si>
  <si>
    <t>Fim</t>
  </si>
  <si>
    <t>Valor</t>
  </si>
  <si>
    <t>Inicial</t>
  </si>
  <si>
    <t>com Aditivos</t>
  </si>
  <si>
    <t>Quantia Realizada</t>
  </si>
  <si>
    <t>Saldo</t>
  </si>
  <si>
    <t>Status</t>
  </si>
  <si>
    <t>001/2021-CEB IPES</t>
  </si>
  <si>
    <t>TICKET SERVIÇOS S.A</t>
  </si>
  <si>
    <t>47.866.934/0001-74</t>
  </si>
  <si>
    <t>04028-00000009/2021-41</t>
  </si>
  <si>
    <t>CONTRATAÇÃO DE SERVIÇOS DE FORNECIMENTO DE VALE REFEIÇÃO E ALIMENTAÇÃO PARA EMPREGADOS DA CEB ILUMINAÇÃO PÚBLICA ESERVIÇOS S.A - CEB IPES</t>
  </si>
  <si>
    <t>Kalyane. Praxedes Dantas</t>
  </si>
  <si>
    <t>Aprovado</t>
  </si>
  <si>
    <t>001/2021-CEBIPES/GFC</t>
  </si>
  <si>
    <t>CHRONUS AUDITORES INDEPENDENTES</t>
  </si>
  <si>
    <t>09.631.256/0001-71</t>
  </si>
  <si>
    <t>04028-00000020/2021</t>
  </si>
  <si>
    <t>CONTRATAÇÃO DE SERV REGULARES DE AUDITORIA INDEPENDENTE. COMPREENDO AS DFS DO EXERCICIO SOCIAL DE 2021 E ITRS 1T2021. 2T2021 E 3T2021 E REVISAO DE PROCEDIMENTOS FISCAIS.</t>
  </si>
  <si>
    <t>Marly. Gomes Araujo</t>
  </si>
  <si>
    <t>001/2021-GGP/DAF</t>
  </si>
  <si>
    <t>AFG AUDITORES INDEPENDENTES S/S - EPP</t>
  </si>
  <si>
    <t>20.781.542/0001-56</t>
  </si>
  <si>
    <t>04028-00000247/2021-57</t>
  </si>
  <si>
    <t>PRESTAÇÃO DE SERVIÇOS TÉCNICOS DE GERAÇÃO DA FOLHA DE PAGAMENTO CEB IPES</t>
  </si>
  <si>
    <t>001/2023-DF/CEB-IPES</t>
  </si>
  <si>
    <t>ASSOCIAÇÃO DE ENSINO SOCIAL PROFISSIONALIZANTE</t>
  </si>
  <si>
    <t>51.549.301/0001-00</t>
  </si>
  <si>
    <t>SEI: 04028-00000609/2022-91</t>
  </si>
  <si>
    <t>CONTRATAÇÃO DE EMPRESA ESPECIALIZADA PARA PARA A PRESTAÇÃO DE SERVIÇOS DE ASSISTÊNCIA AO JOVEM APRENDIZ</t>
  </si>
  <si>
    <t>001/2024 - CEB-IPES</t>
  </si>
  <si>
    <t>CENTRO DE INTEGRACAO EMPRESA ESCOLA CIE E</t>
  </si>
  <si>
    <t>61.600.839/0001-55</t>
  </si>
  <si>
    <t>04028-00000477/2023-88</t>
  </si>
  <si>
    <t>CONTRATAÇÃO DE EMPRESA ESPECIALIZADA PARA OPERACIONALIZAÇÃO DO PROGRAMA DE ESTAGIO CEB-IPES</t>
  </si>
  <si>
    <t>001/2024-CEB-IPES</t>
  </si>
  <si>
    <t>JORGE RAIMUNDO DE JESUS MUTTI DE CARVALHO</t>
  </si>
  <si>
    <t>23.742.393/0001-04</t>
  </si>
  <si>
    <t>04028-00000082/2024-66</t>
  </si>
  <si>
    <t>CONSULTORIA EM PROJETOS DE ENGENHARIA PARA ELABORAÇÃO DE ESPECIFICAÇÃO TÉCNICA</t>
  </si>
  <si>
    <t>Wires. Santos Amorim</t>
  </si>
  <si>
    <t>001/2024-DF/CEB-IPES</t>
  </si>
  <si>
    <t>VANESSA DE SOUZA LIMA CAIAFA MANUTENCOES E SERVICOS</t>
  </si>
  <si>
    <t>39.926.559/0001-82</t>
  </si>
  <si>
    <t>SEI: 04028-00000665/2022-25</t>
  </si>
  <si>
    <t>CONTRATAÇÃO DE SERVIÇOS DE MANUTENÇÃO PREVENTIVA. CORRETIVA. EMERGENCIAL E REPOSIÇÃO EM APARELHOS DE AR CONDICIONADOS - CEB IPES</t>
  </si>
  <si>
    <t>002/2021 - CEB IPES</t>
  </si>
  <si>
    <t>SECRETARIA DE ESTADO DA CASA CIVIL RELAÇÕES INSTITUCIONAIS E SOCIAIS DO DF</t>
  </si>
  <si>
    <t>09.639.459/0001-04</t>
  </si>
  <si>
    <t>04028-00000234/2021-88</t>
  </si>
  <si>
    <t>PRESTAÇÃO  DE  SERVIÇOS  DE  PUBLICAÇÃO  DE ATOS OFICIAIS E DEMAIS MATÉRIAS DE INTERESSE DA CEB ILUMINAÇÃO PÚBLICA E SERVIÇOS S.A.</t>
  </si>
  <si>
    <t>Marcelo. Andrade Cruz</t>
  </si>
  <si>
    <t>002/2022 - CEB IPES</t>
  </si>
  <si>
    <t>TATICCA AUDITORES INDEPENDENTES S.S</t>
  </si>
  <si>
    <t>20.840.718/0001-01</t>
  </si>
  <si>
    <t>SEI: 04028-00000518/2021-74</t>
  </si>
  <si>
    <t>CONTRATAÇÃO DE SERVIÇOS REGULARES DE AUDITORIA INDEPENDENTE</t>
  </si>
  <si>
    <t>002/2022 - IPES</t>
  </si>
  <si>
    <t>BANCO GENIAL S.A</t>
  </si>
  <si>
    <t>45.246.410/0001-55</t>
  </si>
  <si>
    <t>SEI - 04028.00000224/2022-23</t>
  </si>
  <si>
    <t>Contratação de serviços de assessoria financeira e estratégica para realizar a modelagem da implantação do projeto e iluminação pública da CEB Iluminação Pública e Serviços S.A. - CEB-IPES</t>
  </si>
  <si>
    <t>153070341-72</t>
  </si>
  <si>
    <t>João. Alfredo de Mendonça Uchôa</t>
  </si>
  <si>
    <t>002/2022-GAP/CEBIPES</t>
  </si>
  <si>
    <t>ERGON ENERGIA LTDA</t>
  </si>
  <si>
    <t>05.097.930/0001-29</t>
  </si>
  <si>
    <t>04028-00000548/2022-61</t>
  </si>
  <si>
    <t>CONTRATAÇÃO DE CONSULTORIA ESPECIALIZADA AUXILIAR A CEB ILUMINAÇÃO PÚBLICA E SERVIÇOS S/A</t>
  </si>
  <si>
    <t>016.937.071-28</t>
  </si>
  <si>
    <t>Wanubia. Karla Rodrigues</t>
  </si>
  <si>
    <t>002/2023-DF/CEB-IPES</t>
  </si>
  <si>
    <t>TORINO INFORMATICA LTDA</t>
  </si>
  <si>
    <t>03.619.767/0005-15</t>
  </si>
  <si>
    <t>SEI 04028-00000519/2023-81</t>
  </si>
  <si>
    <t>AQUISIÇÃO DE MICROCOMPUTADORES PADRÃO MINI DESKTOP</t>
  </si>
  <si>
    <t>002/2023-DF/CEBIPES</t>
  </si>
  <si>
    <t>FISON COMERCIO E REPRESENTACOES DE MOVEIS LTDA</t>
  </si>
  <si>
    <t>01.447.406/0001-80</t>
  </si>
  <si>
    <t>Aquisição de mobiliário para atender CEB IPES.</t>
  </si>
  <si>
    <t>002/2024 - CEB-IPES</t>
  </si>
  <si>
    <t>ANA NOVAIS ARQUITETURA LTDA</t>
  </si>
  <si>
    <t>34.475.789/0001-59</t>
  </si>
  <si>
    <t>PROCESSO SEI: 04028-00000040/2024-25</t>
  </si>
  <si>
    <t>SERVIÇOS DE PROJETOS DE ARQUITETURA E ENGENHARIA</t>
  </si>
  <si>
    <t>003/2020/CJU/CEB-H</t>
  </si>
  <si>
    <t>ENGELUZ ILUMINAÇÃO E ELETRICIDADE LTDA</t>
  </si>
  <si>
    <t>85.489.078/0001-74</t>
  </si>
  <si>
    <t>SEI: 00093-00000400/2019-23</t>
  </si>
  <si>
    <t>CONTRATAÇÃO DOS SERVIÇOS DE MANUTENÇÃO DO SISTEMA DE ILUMINAÇÃO PÚBLICA DO DISTRITO FEDERAL - LOTE 3</t>
  </si>
  <si>
    <t>003/2021-GGP/CEBIPES</t>
  </si>
  <si>
    <t>SAD CONSULTORIA LTDA</t>
  </si>
  <si>
    <t>47.827.415/0001-05</t>
  </si>
  <si>
    <t>00093-00000742/2021-68</t>
  </si>
  <si>
    <t>Serviço especializado em Diagnóstico Organizacional e Pesquisa de Clima Organizacional da CEB IPES</t>
  </si>
  <si>
    <t>003/2023-DF/CEB IPES</t>
  </si>
  <si>
    <t>SEI: 04028-00000517/2023-91</t>
  </si>
  <si>
    <t>CONTRATAÇÃO DE PRESTAÇÃO DE SERVIÇOS DE CONSULTORIA ESPECIALIZADA PARA ASSESSORAR NA ESTRUTRAÇÃO DOS PROCESSOS - CEB IPES</t>
  </si>
  <si>
    <t>003/2023-DF/CEB-IPES</t>
  </si>
  <si>
    <t>INOVA CURSOS. CONSULTORIA E COMUNICAÇÃO LTDA</t>
  </si>
  <si>
    <t>39.915.078/0001-71</t>
  </si>
  <si>
    <t>SEI 04028-00000665/2022-25</t>
  </si>
  <si>
    <t>CONTRATAÇÃO DE ASSESSORIA TÉCNICA E RELAÇÕES PÚBLICAS P/ PRESTAR SUPORTE TÉCNICO À CEBH E CEB IPES</t>
  </si>
  <si>
    <t>003/2024 - CEB IPES</t>
  </si>
  <si>
    <t>BANCO DE BRASILIA S/A - BRB</t>
  </si>
  <si>
    <t>00.000.208/0001-00</t>
  </si>
  <si>
    <t>SEI Nº 04028-00000578/2023-59</t>
  </si>
  <si>
    <t>CONTRATAÇÃO DE INSTUTUIÇÃO FINANCEIRA PARA PRESTAR O SERVIÇO DE BANCO ADMINISTRADOR A CEB IPES</t>
  </si>
  <si>
    <t>004/2021-CEBIPES/DAF</t>
  </si>
  <si>
    <t>COMPANHIA ENERGETICA DE BRASILIA - CEB</t>
  </si>
  <si>
    <t>00.070.698/0001-11</t>
  </si>
  <si>
    <t>Contrato de sublocação do ION</t>
  </si>
  <si>
    <t>Rejeitado</t>
  </si>
  <si>
    <t>004/2022-CEB-IPES</t>
  </si>
  <si>
    <t>EVERY TI TECNOLOGIA E INOVAÇÃO EIRELI</t>
  </si>
  <si>
    <t>08.925.028/0001-41</t>
  </si>
  <si>
    <t>SEI: 04028-00000436/2022-19</t>
  </si>
  <si>
    <t>CONTRATAÇÃO DE PRESTAÇÃO DE SERVIÇOS DE APOIO ESPECIALIZADO E DE SUPORTE TÉCNICOS DE DADOS</t>
  </si>
  <si>
    <t>004/2023 - CEB IPES</t>
  </si>
  <si>
    <t>FUNDACAO INSTITUTO DE PESQUISAS ECONOMICAS FIPE</t>
  </si>
  <si>
    <t>43.942.358/0001-46</t>
  </si>
  <si>
    <t>SEI: 04028-00000430/2023-14</t>
  </si>
  <si>
    <t>CONTRATAÇÃO DE SERVIÇOS PARA PRESTAR APOIO JURÍDICO E ECONÔMICO A CEB IPES</t>
  </si>
  <si>
    <t>004/2023-DF/CEB IPES</t>
  </si>
  <si>
    <t>INSTITUTO BRASILEIRO DE ENSINO. DESENVOLVIMENTO E PESQUISA IDP - LTDA</t>
  </si>
  <si>
    <t>02.474.172/0001-22</t>
  </si>
  <si>
    <t>SEI:</t>
  </si>
  <si>
    <t>CURSO DE PÓS GRADUAÇÃO LATO SENSU EM MBA EM DIREITO E REGULAÇÃO DO SETOR ELÉTRICO A DISTÂNCIA</t>
  </si>
  <si>
    <t>004/2024 - CEB IPES</t>
  </si>
  <si>
    <t>BRB SERVIÇOS S/A</t>
  </si>
  <si>
    <t>12.875.569/0001-80</t>
  </si>
  <si>
    <t>SEI 04028-00000619/2023-15</t>
  </si>
  <si>
    <t>CONTRATAÇÃO DE EMPRESA ESPECIALIZADA PARA PRESTAÇÃO DE SERVIÇOS DE CONTACT CENTER. RECEPTIVO E ATIVO. NAS FORMAS DE ATENDIMENTO ELETRÔNICO E HUMANO. POR MEIO TELEFÔNICO E DIGITAL</t>
  </si>
  <si>
    <t>005/2021-CEB-IPES</t>
  </si>
  <si>
    <t>04028-00000211/2021-73</t>
  </si>
  <si>
    <t>CONTRATO DE SERVIÇOS DE GESTÃO DA FOLHA DE PAGAMENTO.SAÚDE E SEGURANÇA DOS EMPREGADOS DA CEBIPES</t>
  </si>
  <si>
    <t>005/2022-CEB IPES</t>
  </si>
  <si>
    <t>PRIME CONSULTORIA E ASSESSORIA EMPRESARIAL LTDA</t>
  </si>
  <si>
    <t>05.340.639/0001-30</t>
  </si>
  <si>
    <t>SEI 04028-00000146/2022-67</t>
  </si>
  <si>
    <t>CONTRATAÇÃO DE EMPRESA P/ PRESTAÇÃO SERVIÇOS DE ADM..CONTROLE E GERENCIAMENTO INFORMATIZADO DE COMBUSTÍVEIS EM REDE DE POSTOS</t>
  </si>
  <si>
    <t>006/2020-CJU/CEB-H</t>
  </si>
  <si>
    <t>SEI 00093-00000521/2019-75</t>
  </si>
  <si>
    <t>CONTRATAÇÃO DOS SERVIÇOS DE MANUTENÇÃO DO SISTEMA DE ILUMINAÇÃO PÚBLICA DO DISTRITO FEDERAL - LOTE 1</t>
  </si>
  <si>
    <t>006/2024 - CEB IPES</t>
  </si>
  <si>
    <t>DECISION SERVICOS DE TECNOLOGIA DA INFORMACAO LTDA</t>
  </si>
  <si>
    <t>03.535.902/0001-10</t>
  </si>
  <si>
    <t>SEI: 04028-00000071/2024-86</t>
  </si>
  <si>
    <t>AQUISIÇÃO DE 20 COMPUTADORES PADRÃO MINI DESKTOP E 20 MONITORES ADICIONAIS</t>
  </si>
  <si>
    <t>007/2020-CJU/CEB-H</t>
  </si>
  <si>
    <t>DIAMANTE ENGENHARIA E COMERCIO LTDA</t>
  </si>
  <si>
    <t>00.526.899/0001-80</t>
  </si>
  <si>
    <t>CONTRATAÇÃO DOS SERVIÇOS DE MANUTENÇÃO DO SISTEMA DE ILUMINAÇÃO PÚBLICA DO DISTRITO FEDERAL - LOTE 4</t>
  </si>
  <si>
    <t>009/2022 - CJU/CEB-H</t>
  </si>
  <si>
    <t>SEI 00093-00000624/2020-79</t>
  </si>
  <si>
    <t>CONTRATAÇÃO DE SERVIÇOS DE IMPLANTAÇÃO. EXPANSÃO E MELHORIA DO SISTEMA DE ILUMINAÇÃO PÚBLICA DO DF</t>
  </si>
  <si>
    <t>01/2022 - CEB IPES</t>
  </si>
  <si>
    <t>GIBBOR BRASIL PUBLICIDADE E PROPAGANDA EIRELI</t>
  </si>
  <si>
    <t>08.329.433/0001-05</t>
  </si>
  <si>
    <t>SEI: 04028-00000299/2021-23</t>
  </si>
  <si>
    <t>CONTRATAÇÃO DE EMPRESA AGENCIADORA DE PUBLICIDADE PARA PUBLICAÇÃO DE MATERIA LEGAL DA CEB IPES</t>
  </si>
  <si>
    <t>015/2018-CJU/CEB</t>
  </si>
  <si>
    <t>SEI 00093-00001032/2018-50</t>
  </si>
  <si>
    <t>CONTRATAÇÃO DE SERVIÇOS DE RECONSTITUIÇÃO DE ILUMINAÇÃO PUBLICA E INSTALAÇÃO DE EQUIPAMENTOS</t>
  </si>
  <si>
    <t>026/2018 - CJU</t>
  </si>
  <si>
    <t>BERKLEY INTERNATIONAL DO BRASIL SEGUROS S.A</t>
  </si>
  <si>
    <t>07.021.544/0001-89</t>
  </si>
  <si>
    <t>SEI 00310-00010682/2018-20</t>
  </si>
  <si>
    <t>3º TERMO ADITIVO DO CONTRATO 026/2018-CJU - PRORROGAÇÃO DO PRAZO DE VIGÊNCIA E INCLUSÃO DA CEBIPES</t>
  </si>
  <si>
    <t>028/2021-CJU/CEB</t>
  </si>
  <si>
    <t>SEI: 00093-00000352/2021-98</t>
  </si>
  <si>
    <t>CONTRATAÇÃO DE EMPRESA PARA FORNECIMENTO DE VALE REFEIÇÃO/ALIMENTAÇÃO</t>
  </si>
  <si>
    <t>039/2021-CJU/CEB-H</t>
  </si>
  <si>
    <t>SEI: 04028-00000211/2021-73</t>
  </si>
  <si>
    <t>PRESTAÇÃO DE SERVIÇOS TÉCNICOS DE GERAÇÃO DE FOLHA DE PAGAMENTO DA CEB IPES</t>
  </si>
  <si>
    <t>040/2021-CEBIPES</t>
  </si>
  <si>
    <t>INTERFACE FLOORING SYSTEMS COMERCIAL LTDA</t>
  </si>
  <si>
    <t>96.412.820/0001-60</t>
  </si>
  <si>
    <t>SEI - 00093-00000279/2021-54</t>
  </si>
  <si>
    <t>CONTRATAÇÃO DE FORNECIMENTO E INSTALAÇÃO DE PISO VINILICO E CARPETE PARA ADEQUAÇÃO DO IMÓVEL</t>
  </si>
  <si>
    <t>041/2021 - CEB IPES</t>
  </si>
  <si>
    <t>PAPER HOUSE DECORACOES LTDA</t>
  </si>
  <si>
    <t>24.933.541/0001-30</t>
  </si>
  <si>
    <t>CONTRATAÇÃO DE SERVIÇOS DE FORNECIMENTO E INSTALAÇÃO DE REVESTIMENTO E PERSIANAS</t>
  </si>
  <si>
    <t>042/2021 - CEB IPES</t>
  </si>
  <si>
    <t>SEI: 00093-00000303/2021-55</t>
  </si>
  <si>
    <t>AQUISIÇÃO DE MOBILIARIO PARA SEDE DO GRUPO CEB - IPES. ADEQUAÇÃO DO IMÓVEL</t>
  </si>
  <si>
    <t>043/2021 - CEB IPES</t>
  </si>
  <si>
    <t>DOIS E UM COMERCIO E MONTAGEM DE MOVEIS EIRELI</t>
  </si>
  <si>
    <t>08.268.221/0001-57</t>
  </si>
  <si>
    <t>SEI - 00093-00000303/2021-55</t>
  </si>
  <si>
    <t>AQUISIÇÃO DE MOBILIÁRIO PARA A SEDE DO GRUPO CEB PARA ADEQUAÇÃO DO IMÓVEL</t>
  </si>
  <si>
    <t>06/2021-CEB IPES</t>
  </si>
  <si>
    <t>NORTE LOCADORA DE VEICULOS EIRELI</t>
  </si>
  <si>
    <t>08.949.785/0001-55</t>
  </si>
  <si>
    <t>04028-00000123/2021-71</t>
  </si>
  <si>
    <t>PRESTAÇÃO DE SERVIÇOS DE LOCAÇÃO DE VEÍCULOS PARA ATENDER A CEB IPES</t>
  </si>
  <si>
    <t>2/2021-CEB-IPES/DAF</t>
  </si>
  <si>
    <t>04028-00000291/2021-67</t>
  </si>
  <si>
    <t>PRESTAÇÃO DE SERVIÇOS DE ASSISTÊNCIA AO JOVEM APRENDIZ</t>
  </si>
  <si>
    <t>5/2021 - CEB-IPES</t>
  </si>
  <si>
    <t>TICKET SOLUÇÕES HDFGT S/A</t>
  </si>
  <si>
    <t>03.506.307/0001-57</t>
  </si>
  <si>
    <t>04028-00000356/2021-74</t>
  </si>
  <si>
    <t>PRESTAÇÃO DOS SERVIÇOS DE ADMINISTRAÇÃO. CONTROLE E GERENCIAMENTO INFORMATIZADO COM FORNECIMENTO DE COMBUSTÍVEIS EM REDE DE POSTOS CREDENCIADOS.</t>
  </si>
  <si>
    <t>SEI - 74963323</t>
  </si>
  <si>
    <t>SEI 00093-00000663/2020-76</t>
  </si>
  <si>
    <t>COMPARTILHAMENTO SEM POSSE. EM CARÁTER PRECÁRIO DE COMERCIAIS SITUADAS DE USO INSTITUCIONAL CONFORME DISPOSTO NO PROCESSO SEI 00093-00000663/2020-76</t>
  </si>
  <si>
    <t>SEI 144544594</t>
  </si>
  <si>
    <t>AUSTRAL SEGURADORA S.A</t>
  </si>
  <si>
    <t>11.521.976/0001-26</t>
  </si>
  <si>
    <t>SEI 00093-00000499/2023-40</t>
  </si>
  <si>
    <t>CONTRATAÇÃO DE SEGURO DE RESPONSABILIDADE CIVIL PARA ADMINISTRADORES D&amp;O</t>
  </si>
  <si>
    <t>SEI 83950864</t>
  </si>
  <si>
    <t>SEI Nº 00093-00000031/2022-74</t>
  </si>
  <si>
    <t>CONTRATO DE COMPARTILHAMENTO DE DESPESAS DE ESTRUTURA. SERVIÇOS E TREINAMENTO - CEB H / CEB IPES</t>
  </si>
  <si>
    <t>SEI/GDF 84827140</t>
  </si>
  <si>
    <t>TRIVALE INSTITUICAO DE PAGAMENTO LTDA</t>
  </si>
  <si>
    <t>00.604.122/0001-97</t>
  </si>
  <si>
    <t>SEI: 04028-00000228/2022-10</t>
  </si>
  <si>
    <t>CONTRATAÇÃO DE EMPRESA PARA PRESTAÇÃO DOS SERVIÇOS DE FORNECIMENTO DE COMBUSTÍVEIS PARA ATENDER CEB IPES</t>
  </si>
  <si>
    <t>04028-00000040/2024-25</t>
  </si>
  <si>
    <t xml:space="preserve"> 04028-00000619/2023-15</t>
  </si>
  <si>
    <t xml:space="preserve"> 04028-00000146/2022-67</t>
  </si>
  <si>
    <t xml:space="preserve"> 00093-00000521/2019-75</t>
  </si>
  <si>
    <t xml:space="preserve"> 00093-00000624/2020-79</t>
  </si>
  <si>
    <t xml:space="preserve"> 00093-00001032/2018-50</t>
  </si>
  <si>
    <t xml:space="preserve"> 00093-00000663/2020-76</t>
  </si>
  <si>
    <t xml:space="preserve"> 04028-00000609/2022-91</t>
  </si>
  <si>
    <t xml:space="preserve"> 04028-00000665/2022-25</t>
  </si>
  <si>
    <t xml:space="preserve"> 04028-00000518/2021-74</t>
  </si>
  <si>
    <t xml:space="preserve"> 00093-00000400/2019-23</t>
  </si>
  <si>
    <t xml:space="preserve"> 04028-00000517/2023-91</t>
  </si>
  <si>
    <t xml:space="preserve"> 04028-00000430/2023-14</t>
  </si>
  <si>
    <t xml:space="preserve"> 04028-00000071/2024-86</t>
  </si>
  <si>
    <t xml:space="preserve"> 04028-00000299/2021-23</t>
  </si>
  <si>
    <t xml:space="preserve"> 00093-00000352/2021-98</t>
  </si>
  <si>
    <t xml:space="preserve"> 04028-00000211/2021-73</t>
  </si>
  <si>
    <t xml:space="preserve">  04028.00000224/2022-23</t>
  </si>
  <si>
    <t xml:space="preserve"> 04028-00000578/2023-59</t>
  </si>
  <si>
    <t>00093-00000031/2022-74</t>
  </si>
  <si>
    <t>133,070,80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</si>
</sst>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Aptos Narrow"/>
      <family val="2"/>
    </font>
    <font>
      <sz val="11"/>
      <color theme="1"/>
      <name val="Aptos Narrow"/>
      <family val="2"/>
    </font>
    <font>
      <b/>
      <sz val="12"/>
      <color rgb="FF000000"/>
      <name val="Aptos Narrow"/>
      <family val="2"/>
    </font>
    <font>
      <b/>
      <sz val="10"/>
      <color rgb="FF000000"/>
      <name val="Aptos Narrow"/>
      <family val="2"/>
    </font>
    <font>
      <b/>
      <sz val="10"/>
      <color rgb="FFFFFFFF"/>
      <name val="Aptos Narrow"/>
      <family val="2"/>
    </font>
    <font>
      <sz val="10"/>
      <color theme="1"/>
      <name val="Aptos Narrow"/>
      <family val="2"/>
    </font>
    <font>
      <sz val="10"/>
      <color rgb="FF000000"/>
      <name val="Aptos Narrow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9" fillId="0" borderId="0" xfId="0" applyFont="1"/>
    <xf numFmtId="0" fontId="20" fillId="33" borderId="0" xfId="0" applyFont="1" applyFill="1" applyAlignment="1">
      <alignment horizontal="center" vertical="top" wrapText="1"/>
    </xf>
    <xf numFmtId="0" fontId="21" fillId="33" borderId="0" xfId="0" applyFont="1" applyFill="1" applyAlignment="1">
      <alignment horizontal="center" vertical="top" wrapText="1"/>
    </xf>
    <xf numFmtId="0" fontId="22" fillId="34" borderId="11" xfId="0" applyFont="1" applyFill="1" applyBorder="1" applyAlignment="1">
      <alignment horizontal="center" vertical="top" wrapText="1"/>
    </xf>
    <xf numFmtId="0" fontId="22" fillId="34" borderId="14" xfId="0" applyFont="1" applyFill="1" applyBorder="1" applyAlignment="1">
      <alignment horizontal="center" vertical="top" wrapText="1"/>
    </xf>
    <xf numFmtId="0" fontId="23" fillId="0" borderId="0" xfId="0" applyFont="1"/>
    <xf numFmtId="0" fontId="22" fillId="34" borderId="12" xfId="0" applyFont="1" applyFill="1" applyBorder="1" applyAlignment="1">
      <alignment horizontal="center" vertical="top" wrapText="1"/>
    </xf>
    <xf numFmtId="0" fontId="22" fillId="34" borderId="15" xfId="0" applyFont="1" applyFill="1" applyBorder="1" applyAlignment="1">
      <alignment horizontal="center" vertical="top" wrapText="1"/>
    </xf>
    <xf numFmtId="0" fontId="24" fillId="33" borderId="10" xfId="0" applyFont="1" applyFill="1" applyBorder="1" applyAlignment="1">
      <alignment vertical="top" wrapText="1"/>
    </xf>
    <xf numFmtId="0" fontId="24" fillId="33" borderId="10" xfId="0" applyFont="1" applyFill="1" applyBorder="1" applyAlignment="1">
      <alignment horizontal="center" vertical="top" wrapText="1"/>
    </xf>
    <xf numFmtId="0" fontId="23" fillId="33" borderId="10" xfId="0" applyFont="1" applyFill="1" applyBorder="1" applyAlignment="1">
      <alignment vertical="top" wrapText="1"/>
    </xf>
    <xf numFmtId="14" fontId="24" fillId="33" borderId="13" xfId="0" applyNumberFormat="1" applyFont="1" applyFill="1" applyBorder="1" applyAlignment="1">
      <alignment horizontal="center" vertical="top" wrapText="1"/>
    </xf>
    <xf numFmtId="14" fontId="24" fillId="33" borderId="10" xfId="0" applyNumberFormat="1" applyFont="1" applyFill="1" applyBorder="1" applyAlignment="1">
      <alignment horizontal="center" vertical="top" wrapText="1"/>
    </xf>
    <xf numFmtId="4" fontId="24" fillId="33" borderId="13" xfId="0" applyNumberFormat="1" applyFont="1" applyFill="1" applyBorder="1" applyAlignment="1">
      <alignment horizontal="right" vertical="top" wrapText="1"/>
    </xf>
    <xf numFmtId="0" fontId="24" fillId="33" borderId="13" xfId="0" applyFont="1" applyFill="1" applyBorder="1" applyAlignment="1">
      <alignment horizontal="right" vertical="top" wrapText="1"/>
    </xf>
    <xf numFmtId="4" fontId="24" fillId="0" borderId="13" xfId="0" applyNumberFormat="1" applyFont="1" applyBorder="1" applyAlignment="1">
      <alignment horizontal="right" vertical="top" wrapText="1"/>
    </xf>
    <xf numFmtId="0" fontId="22" fillId="34" borderId="11" xfId="0" applyFont="1" applyFill="1" applyBorder="1" applyAlignment="1">
      <alignment horizontal="center" vertical="top" wrapText="1"/>
    </xf>
    <xf numFmtId="0" fontId="22" fillId="34" borderId="12" xfId="0" applyFont="1" applyFill="1" applyBorder="1" applyAlignment="1">
      <alignment horizontal="center" vertical="top" wrapText="1"/>
    </xf>
    <xf numFmtId="0" fontId="18" fillId="33" borderId="0" xfId="0" applyFont="1" applyFill="1" applyAlignment="1">
      <alignment vertical="top" wrapText="1"/>
    </xf>
    <xf numFmtId="0" fontId="19" fillId="33" borderId="0" xfId="0" applyFont="1" applyFill="1" applyAlignment="1">
      <alignment vertical="top" wrapText="1"/>
    </xf>
    <xf numFmtId="4" fontId="24" fillId="35" borderId="13" xfId="0" applyNumberFormat="1" applyFont="1" applyFill="1" applyBorder="1" applyAlignment="1">
      <alignment horizontal="right" vertical="top" wrapText="1"/>
    </xf>
    <xf numFmtId="0" fontId="24" fillId="35" borderId="13" xfId="0" applyFont="1" applyFill="1" applyBorder="1" applyAlignment="1">
      <alignment horizontal="right" vertical="top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59613-5CC5-46EE-804D-42DB5EB582A9}">
  <dimension ref="A1:N58"/>
  <sheetViews>
    <sheetView showGridLines="0" topLeftCell="B20" workbookViewId="0">
      <selection activeCell="L29" sqref="L29"/>
    </sheetView>
  </sheetViews>
  <sheetFormatPr defaultRowHeight="15" x14ac:dyDescent="0.25"/>
  <cols>
    <col min="1" max="1" width="28.7109375" style="1" customWidth="1"/>
    <col min="2" max="2" width="36.5703125" style="1" bestFit="1" customWidth="1"/>
    <col min="3" max="3" width="20" style="1" customWidth="1"/>
    <col min="4" max="4" width="26.85546875" style="1" bestFit="1" customWidth="1"/>
    <col min="5" max="5" width="57.28515625" style="1" customWidth="1"/>
    <col min="6" max="6" width="15.85546875" style="1" customWidth="1"/>
    <col min="7" max="7" width="22.140625" style="1" bestFit="1" customWidth="1"/>
    <col min="8" max="9" width="10.140625" style="1" bestFit="1" customWidth="1"/>
    <col min="10" max="11" width="12.28515625" style="1" bestFit="1" customWidth="1"/>
    <col min="12" max="12" width="14.140625" style="1" bestFit="1" customWidth="1"/>
    <col min="13" max="13" width="12.28515625" style="1" bestFit="1" customWidth="1"/>
    <col min="14" max="14" width="11.42578125" style="1" customWidth="1"/>
    <col min="15" max="16384" width="9.140625" style="1"/>
  </cols>
  <sheetData>
    <row r="1" spans="1:14" ht="15.75" x14ac:dyDescent="0.25">
      <c r="A1" s="19"/>
      <c r="C1" s="20"/>
      <c r="E1" s="2" t="s">
        <v>0</v>
      </c>
    </row>
    <row r="2" spans="1:14" x14ac:dyDescent="0.25">
      <c r="A2" s="19"/>
      <c r="C2" s="20"/>
      <c r="E2" s="3" t="s">
        <v>1</v>
      </c>
    </row>
    <row r="3" spans="1:14" x14ac:dyDescent="0.25">
      <c r="A3" s="19"/>
      <c r="C3" s="20"/>
      <c r="E3" s="3" t="s">
        <v>2</v>
      </c>
    </row>
    <row r="4" spans="1:14" x14ac:dyDescent="0.25">
      <c r="A4" s="19"/>
      <c r="C4" s="20"/>
      <c r="E4" s="3" t="s">
        <v>3</v>
      </c>
    </row>
    <row r="7" spans="1:14" s="6" customFormat="1" ht="13.5" x14ac:dyDescent="0.25">
      <c r="A7" s="17" t="s">
        <v>4</v>
      </c>
      <c r="B7" s="17" t="s">
        <v>5</v>
      </c>
      <c r="C7" s="17" t="s">
        <v>6</v>
      </c>
      <c r="D7" s="17" t="s">
        <v>7</v>
      </c>
      <c r="E7" s="17" t="s">
        <v>8</v>
      </c>
      <c r="F7" s="17" t="s">
        <v>9</v>
      </c>
      <c r="G7" s="17" t="s">
        <v>10</v>
      </c>
      <c r="H7" s="5" t="s">
        <v>11</v>
      </c>
      <c r="I7" s="4" t="s">
        <v>13</v>
      </c>
      <c r="J7" s="5" t="s">
        <v>14</v>
      </c>
      <c r="K7" s="5" t="s">
        <v>14</v>
      </c>
      <c r="L7" s="17" t="s">
        <v>17</v>
      </c>
      <c r="M7" s="17" t="s">
        <v>18</v>
      </c>
      <c r="N7" s="17" t="s">
        <v>19</v>
      </c>
    </row>
    <row r="8" spans="1:14" s="6" customFormat="1" ht="13.5" x14ac:dyDescent="0.25">
      <c r="A8" s="18"/>
      <c r="B8" s="18"/>
      <c r="C8" s="18"/>
      <c r="D8" s="18"/>
      <c r="E8" s="18"/>
      <c r="F8" s="18"/>
      <c r="G8" s="18"/>
      <c r="H8" s="8" t="s">
        <v>12</v>
      </c>
      <c r="I8" s="7" t="s">
        <v>12</v>
      </c>
      <c r="J8" s="8" t="s">
        <v>15</v>
      </c>
      <c r="K8" s="8" t="s">
        <v>16</v>
      </c>
      <c r="L8" s="18"/>
      <c r="M8" s="18"/>
      <c r="N8" s="18"/>
    </row>
    <row r="9" spans="1:14" s="6" customFormat="1" ht="13.5" x14ac:dyDescent="0.25"/>
    <row r="10" spans="1:14" s="6" customFormat="1" ht="40.5" x14ac:dyDescent="0.25">
      <c r="A10" s="9" t="s">
        <v>20</v>
      </c>
      <c r="B10" s="9" t="s">
        <v>21</v>
      </c>
      <c r="C10" s="10" t="s">
        <v>22</v>
      </c>
      <c r="D10" s="10" t="s">
        <v>23</v>
      </c>
      <c r="E10" s="9" t="s">
        <v>24</v>
      </c>
      <c r="F10" s="11"/>
      <c r="G10" s="9" t="s">
        <v>25</v>
      </c>
      <c r="H10" s="12">
        <v>44392</v>
      </c>
      <c r="I10" s="13">
        <v>45230</v>
      </c>
      <c r="J10" s="14">
        <v>4613730</v>
      </c>
      <c r="K10" s="14">
        <v>4613730</v>
      </c>
      <c r="L10" s="14">
        <v>3764927.68</v>
      </c>
      <c r="M10" s="14">
        <v>848802.32</v>
      </c>
      <c r="N10" s="10" t="s">
        <v>26</v>
      </c>
    </row>
    <row r="11" spans="1:14" s="6" customFormat="1" ht="40.5" x14ac:dyDescent="0.25">
      <c r="A11" s="9" t="s">
        <v>27</v>
      </c>
      <c r="B11" s="9" t="s">
        <v>28</v>
      </c>
      <c r="C11" s="10" t="s">
        <v>29</v>
      </c>
      <c r="D11" s="10" t="s">
        <v>30</v>
      </c>
      <c r="E11" s="9" t="s">
        <v>31</v>
      </c>
      <c r="F11" s="11"/>
      <c r="G11" s="9" t="s">
        <v>32</v>
      </c>
      <c r="H11" s="12">
        <v>44392</v>
      </c>
      <c r="I11" s="13">
        <v>44747</v>
      </c>
      <c r="J11" s="14">
        <v>47000</v>
      </c>
      <c r="K11" s="14">
        <v>47000</v>
      </c>
      <c r="L11" s="14">
        <v>47000</v>
      </c>
      <c r="M11" s="15">
        <v>0</v>
      </c>
      <c r="N11" s="10" t="s">
        <v>26</v>
      </c>
    </row>
    <row r="12" spans="1:14" s="6" customFormat="1" ht="27" x14ac:dyDescent="0.25">
      <c r="A12" s="9" t="s">
        <v>33</v>
      </c>
      <c r="B12" s="9" t="s">
        <v>34</v>
      </c>
      <c r="C12" s="10" t="s">
        <v>35</v>
      </c>
      <c r="D12" s="10" t="s">
        <v>36</v>
      </c>
      <c r="E12" s="9" t="s">
        <v>37</v>
      </c>
      <c r="F12" s="11"/>
      <c r="G12" s="9" t="s">
        <v>25</v>
      </c>
      <c r="H12" s="12">
        <v>44392</v>
      </c>
      <c r="I12" s="13">
        <v>44470</v>
      </c>
      <c r="J12" s="14">
        <v>24750</v>
      </c>
      <c r="K12" s="14">
        <v>24750</v>
      </c>
      <c r="L12" s="14">
        <v>16500</v>
      </c>
      <c r="M12" s="14">
        <v>8250</v>
      </c>
      <c r="N12" s="10" t="s">
        <v>26</v>
      </c>
    </row>
    <row r="13" spans="1:14" s="6" customFormat="1" ht="27" x14ac:dyDescent="0.25">
      <c r="A13" s="9" t="s">
        <v>38</v>
      </c>
      <c r="B13" s="9" t="s">
        <v>39</v>
      </c>
      <c r="C13" s="10" t="s">
        <v>40</v>
      </c>
      <c r="D13" s="10" t="s">
        <v>41</v>
      </c>
      <c r="E13" s="9" t="s">
        <v>42</v>
      </c>
      <c r="F13" s="11"/>
      <c r="G13" s="9" t="s">
        <v>25</v>
      </c>
      <c r="H13" s="12">
        <v>44958</v>
      </c>
      <c r="I13" s="13">
        <v>45689</v>
      </c>
      <c r="J13" s="14">
        <v>37437.120000000003</v>
      </c>
      <c r="K13" s="14">
        <v>76452.17</v>
      </c>
      <c r="L13" s="14">
        <v>46323.38</v>
      </c>
      <c r="M13" s="14">
        <v>30128.79</v>
      </c>
      <c r="N13" s="10" t="s">
        <v>26</v>
      </c>
    </row>
    <row r="14" spans="1:14" s="6" customFormat="1" ht="27" x14ac:dyDescent="0.25">
      <c r="A14" s="9" t="s">
        <v>43</v>
      </c>
      <c r="B14" s="9" t="s">
        <v>44</v>
      </c>
      <c r="C14" s="10" t="s">
        <v>45</v>
      </c>
      <c r="D14" s="10" t="s">
        <v>46</v>
      </c>
      <c r="E14" s="9" t="s">
        <v>47</v>
      </c>
      <c r="F14" s="11"/>
      <c r="G14" s="9" t="s">
        <v>25</v>
      </c>
      <c r="H14" s="12">
        <v>45391</v>
      </c>
      <c r="I14" s="13">
        <v>46274</v>
      </c>
      <c r="J14" s="14">
        <v>1442700</v>
      </c>
      <c r="K14" s="14">
        <v>1442700</v>
      </c>
      <c r="L14" s="15">
        <v>0</v>
      </c>
      <c r="M14" s="14">
        <v>1442700</v>
      </c>
      <c r="N14" s="10" t="s">
        <v>26</v>
      </c>
    </row>
    <row r="15" spans="1:14" s="6" customFormat="1" ht="27" x14ac:dyDescent="0.25">
      <c r="A15" s="9" t="s">
        <v>48</v>
      </c>
      <c r="B15" s="9" t="s">
        <v>49</v>
      </c>
      <c r="C15" s="10" t="s">
        <v>50</v>
      </c>
      <c r="D15" s="10" t="s">
        <v>51</v>
      </c>
      <c r="E15" s="9" t="s">
        <v>52</v>
      </c>
      <c r="F15" s="11"/>
      <c r="G15" s="9" t="s">
        <v>53</v>
      </c>
      <c r="H15" s="12">
        <v>45318</v>
      </c>
      <c r="I15" s="13">
        <v>45499</v>
      </c>
      <c r="J15" s="14">
        <v>25000</v>
      </c>
      <c r="K15" s="14">
        <v>25000</v>
      </c>
      <c r="L15" s="14">
        <v>16666.330000000002</v>
      </c>
      <c r="M15" s="14">
        <v>8333.67</v>
      </c>
      <c r="N15" s="10" t="s">
        <v>26</v>
      </c>
    </row>
    <row r="16" spans="1:14" s="6" customFormat="1" ht="40.5" x14ac:dyDescent="0.25">
      <c r="A16" s="9" t="s">
        <v>54</v>
      </c>
      <c r="B16" s="9" t="s">
        <v>55</v>
      </c>
      <c r="C16" s="10" t="s">
        <v>56</v>
      </c>
      <c r="D16" s="10" t="s">
        <v>57</v>
      </c>
      <c r="E16" s="9" t="s">
        <v>58</v>
      </c>
      <c r="F16" s="11"/>
      <c r="G16" s="9" t="s">
        <v>25</v>
      </c>
      <c r="H16" s="12">
        <v>45377</v>
      </c>
      <c r="I16" s="13">
        <v>45622</v>
      </c>
      <c r="J16" s="14">
        <v>46560</v>
      </c>
      <c r="K16" s="14">
        <v>46560</v>
      </c>
      <c r="L16" s="14">
        <v>5820</v>
      </c>
      <c r="M16" s="14">
        <v>40740</v>
      </c>
      <c r="N16" s="10" t="s">
        <v>26</v>
      </c>
    </row>
    <row r="17" spans="1:14" s="6" customFormat="1" ht="40.5" x14ac:dyDescent="0.25">
      <c r="A17" s="9" t="s">
        <v>59</v>
      </c>
      <c r="B17" s="9" t="s">
        <v>60</v>
      </c>
      <c r="C17" s="10" t="s">
        <v>61</v>
      </c>
      <c r="D17" s="10" t="s">
        <v>62</v>
      </c>
      <c r="E17" s="9" t="s">
        <v>63</v>
      </c>
      <c r="F17" s="11"/>
      <c r="G17" s="9" t="s">
        <v>64</v>
      </c>
      <c r="H17" s="12">
        <v>44392</v>
      </c>
      <c r="I17" s="13">
        <v>46252</v>
      </c>
      <c r="J17" s="14">
        <v>180000</v>
      </c>
      <c r="K17" s="14">
        <v>180000</v>
      </c>
      <c r="L17" s="14">
        <v>12422.4</v>
      </c>
      <c r="M17" s="14">
        <v>167577.60000000001</v>
      </c>
      <c r="N17" s="10" t="s">
        <v>26</v>
      </c>
    </row>
    <row r="18" spans="1:14" s="6" customFormat="1" ht="27" x14ac:dyDescent="0.25">
      <c r="A18" s="9" t="s">
        <v>65</v>
      </c>
      <c r="B18" s="9" t="s">
        <v>66</v>
      </c>
      <c r="C18" s="10" t="s">
        <v>67</v>
      </c>
      <c r="D18" s="10" t="s">
        <v>68</v>
      </c>
      <c r="E18" s="9" t="s">
        <v>69</v>
      </c>
      <c r="F18" s="11"/>
      <c r="G18" s="9" t="s">
        <v>32</v>
      </c>
      <c r="H18" s="12">
        <v>44671</v>
      </c>
      <c r="I18" s="13">
        <v>45524</v>
      </c>
      <c r="J18" s="14">
        <v>50000</v>
      </c>
      <c r="K18" s="14">
        <v>67359.58</v>
      </c>
      <c r="L18" s="14">
        <v>65415.75</v>
      </c>
      <c r="M18" s="14">
        <v>1943.83</v>
      </c>
      <c r="N18" s="10" t="s">
        <v>26</v>
      </c>
    </row>
    <row r="19" spans="1:14" s="6" customFormat="1" ht="40.5" x14ac:dyDescent="0.25">
      <c r="A19" s="9" t="s">
        <v>70</v>
      </c>
      <c r="B19" s="9" t="s">
        <v>71</v>
      </c>
      <c r="C19" s="10" t="s">
        <v>72</v>
      </c>
      <c r="D19" s="10" t="s">
        <v>73</v>
      </c>
      <c r="E19" s="9" t="s">
        <v>74</v>
      </c>
      <c r="F19" s="10" t="s">
        <v>75</v>
      </c>
      <c r="G19" s="9" t="s">
        <v>76</v>
      </c>
      <c r="H19" s="12">
        <v>44685</v>
      </c>
      <c r="I19" s="13">
        <v>45416</v>
      </c>
      <c r="J19" s="14">
        <v>4740000</v>
      </c>
      <c r="K19" s="14">
        <v>4740000</v>
      </c>
      <c r="L19" s="14">
        <v>592500</v>
      </c>
      <c r="M19" s="14">
        <v>4147500</v>
      </c>
      <c r="N19" s="10" t="s">
        <v>26</v>
      </c>
    </row>
    <row r="20" spans="1:14" s="6" customFormat="1" ht="27" x14ac:dyDescent="0.25">
      <c r="A20" s="9" t="s">
        <v>77</v>
      </c>
      <c r="B20" s="9" t="s">
        <v>78</v>
      </c>
      <c r="C20" s="10" t="s">
        <v>79</v>
      </c>
      <c r="D20" s="10" t="s">
        <v>80</v>
      </c>
      <c r="E20" s="9" t="s">
        <v>81</v>
      </c>
      <c r="F20" s="10" t="s">
        <v>82</v>
      </c>
      <c r="G20" s="9" t="s">
        <v>83</v>
      </c>
      <c r="H20" s="12">
        <v>44825</v>
      </c>
      <c r="I20" s="13">
        <v>45189</v>
      </c>
      <c r="J20" s="14">
        <v>49400</v>
      </c>
      <c r="K20" s="14">
        <v>49400</v>
      </c>
      <c r="L20" s="14">
        <v>14820</v>
      </c>
      <c r="M20" s="14">
        <v>34580</v>
      </c>
      <c r="N20" s="10" t="s">
        <v>26</v>
      </c>
    </row>
    <row r="21" spans="1:14" s="6" customFormat="1" ht="13.5" x14ac:dyDescent="0.25">
      <c r="A21" s="9" t="s">
        <v>84</v>
      </c>
      <c r="B21" s="9" t="s">
        <v>85</v>
      </c>
      <c r="C21" s="10" t="s">
        <v>86</v>
      </c>
      <c r="D21" s="10" t="s">
        <v>87</v>
      </c>
      <c r="E21" s="9" t="s">
        <v>88</v>
      </c>
      <c r="F21" s="10" t="s">
        <v>82</v>
      </c>
      <c r="G21" s="9" t="s">
        <v>83</v>
      </c>
      <c r="H21" s="12">
        <v>45223</v>
      </c>
      <c r="I21" s="13">
        <v>45406</v>
      </c>
      <c r="J21" s="14">
        <v>49980</v>
      </c>
      <c r="K21" s="14">
        <v>49980</v>
      </c>
      <c r="L21" s="14">
        <v>49980</v>
      </c>
      <c r="M21" s="15">
        <v>0</v>
      </c>
      <c r="N21" s="10" t="s">
        <v>26</v>
      </c>
    </row>
    <row r="22" spans="1:14" s="6" customFormat="1" ht="27" x14ac:dyDescent="0.25">
      <c r="A22" s="9" t="s">
        <v>89</v>
      </c>
      <c r="B22" s="9" t="s">
        <v>90</v>
      </c>
      <c r="C22" s="10" t="s">
        <v>91</v>
      </c>
      <c r="D22" s="11"/>
      <c r="E22" s="9" t="s">
        <v>92</v>
      </c>
      <c r="F22" s="11"/>
      <c r="G22" s="11"/>
      <c r="H22" s="12">
        <v>44963</v>
      </c>
      <c r="I22" s="13">
        <v>45022</v>
      </c>
      <c r="J22" s="14">
        <v>25985</v>
      </c>
      <c r="K22" s="14">
        <v>25985</v>
      </c>
      <c r="L22" s="14">
        <v>25985</v>
      </c>
      <c r="M22" s="15">
        <v>0</v>
      </c>
      <c r="N22" s="10" t="s">
        <v>26</v>
      </c>
    </row>
    <row r="23" spans="1:14" s="6" customFormat="1" ht="27" x14ac:dyDescent="0.25">
      <c r="A23" s="9" t="s">
        <v>93</v>
      </c>
      <c r="B23" s="9" t="s">
        <v>94</v>
      </c>
      <c r="C23" s="10" t="s">
        <v>95</v>
      </c>
      <c r="D23" s="10" t="s">
        <v>96</v>
      </c>
      <c r="E23" s="9" t="s">
        <v>97</v>
      </c>
      <c r="F23" s="10" t="s">
        <v>82</v>
      </c>
      <c r="G23" s="9" t="s">
        <v>83</v>
      </c>
      <c r="H23" s="12">
        <v>45310</v>
      </c>
      <c r="I23" s="13">
        <v>45492</v>
      </c>
      <c r="J23" s="14">
        <v>91647.5</v>
      </c>
      <c r="K23" s="14">
        <v>91647.5</v>
      </c>
      <c r="L23" s="14">
        <v>75144.75</v>
      </c>
      <c r="M23" s="14">
        <v>16502.75</v>
      </c>
      <c r="N23" s="10" t="s">
        <v>26</v>
      </c>
    </row>
    <row r="24" spans="1:14" s="6" customFormat="1" ht="27" x14ac:dyDescent="0.25">
      <c r="A24" s="9" t="s">
        <v>98</v>
      </c>
      <c r="B24" s="9" t="s">
        <v>99</v>
      </c>
      <c r="C24" s="10" t="s">
        <v>100</v>
      </c>
      <c r="D24" s="10" t="s">
        <v>101</v>
      </c>
      <c r="E24" s="9" t="s">
        <v>102</v>
      </c>
      <c r="F24" s="10" t="s">
        <v>82</v>
      </c>
      <c r="G24" s="9" t="s">
        <v>83</v>
      </c>
      <c r="H24" s="12">
        <v>45377</v>
      </c>
      <c r="I24" s="13">
        <v>45664</v>
      </c>
      <c r="J24" s="14">
        <v>3817730.85</v>
      </c>
      <c r="K24" s="14">
        <v>3817730.85</v>
      </c>
      <c r="L24" s="14">
        <v>2399014.33</v>
      </c>
      <c r="M24" s="14">
        <v>1418716.52</v>
      </c>
      <c r="N24" s="10" t="s">
        <v>26</v>
      </c>
    </row>
    <row r="25" spans="1:14" s="6" customFormat="1" ht="27" x14ac:dyDescent="0.25">
      <c r="A25" s="9" t="s">
        <v>103</v>
      </c>
      <c r="B25" s="9" t="s">
        <v>104</v>
      </c>
      <c r="C25" s="10" t="s">
        <v>105</v>
      </c>
      <c r="D25" s="10" t="s">
        <v>106</v>
      </c>
      <c r="E25" s="9" t="s">
        <v>107</v>
      </c>
      <c r="F25" s="11"/>
      <c r="G25" s="9" t="s">
        <v>25</v>
      </c>
      <c r="H25" s="12">
        <v>44546</v>
      </c>
      <c r="I25" s="13">
        <v>44636</v>
      </c>
      <c r="J25" s="14">
        <v>18803.89</v>
      </c>
      <c r="K25" s="14">
        <v>18803.89</v>
      </c>
      <c r="L25" s="14">
        <v>18803.89</v>
      </c>
      <c r="M25" s="15">
        <v>0</v>
      </c>
      <c r="N25" s="10" t="s">
        <v>26</v>
      </c>
    </row>
    <row r="26" spans="1:14" s="6" customFormat="1" ht="40.5" x14ac:dyDescent="0.25">
      <c r="A26" s="9" t="s">
        <v>108</v>
      </c>
      <c r="B26" s="9" t="s">
        <v>28</v>
      </c>
      <c r="C26" s="10" t="s">
        <v>29</v>
      </c>
      <c r="D26" s="10" t="s">
        <v>109</v>
      </c>
      <c r="E26" s="9" t="s">
        <v>110</v>
      </c>
      <c r="F26" s="11"/>
      <c r="G26" s="9" t="s">
        <v>32</v>
      </c>
      <c r="H26" s="12">
        <v>45225</v>
      </c>
      <c r="I26" s="13">
        <v>45499</v>
      </c>
      <c r="J26" s="14">
        <v>50000</v>
      </c>
      <c r="K26" s="14">
        <v>50000</v>
      </c>
      <c r="L26" s="14">
        <v>50000</v>
      </c>
      <c r="M26" s="15">
        <v>0</v>
      </c>
      <c r="N26" s="10" t="s">
        <v>26</v>
      </c>
    </row>
    <row r="27" spans="1:14" s="6" customFormat="1" ht="27" x14ac:dyDescent="0.25">
      <c r="A27" s="9" t="s">
        <v>111</v>
      </c>
      <c r="B27" s="9" t="s">
        <v>112</v>
      </c>
      <c r="C27" s="10" t="s">
        <v>113</v>
      </c>
      <c r="D27" s="10" t="s">
        <v>114</v>
      </c>
      <c r="E27" s="9" t="s">
        <v>115</v>
      </c>
      <c r="F27" s="10" t="s">
        <v>82</v>
      </c>
      <c r="G27" s="9" t="s">
        <v>83</v>
      </c>
      <c r="H27" s="12">
        <v>45016</v>
      </c>
      <c r="I27" s="13">
        <v>45199</v>
      </c>
      <c r="J27" s="14">
        <v>40000</v>
      </c>
      <c r="K27" s="14">
        <v>40000</v>
      </c>
      <c r="L27" s="14">
        <v>40000</v>
      </c>
      <c r="M27" s="15">
        <v>0</v>
      </c>
      <c r="N27" s="10" t="s">
        <v>26</v>
      </c>
    </row>
    <row r="28" spans="1:14" s="6" customFormat="1" ht="27" x14ac:dyDescent="0.25">
      <c r="A28" s="9" t="s">
        <v>116</v>
      </c>
      <c r="B28" s="9" t="s">
        <v>117</v>
      </c>
      <c r="C28" s="10" t="s">
        <v>118</v>
      </c>
      <c r="D28" s="10" t="s">
        <v>119</v>
      </c>
      <c r="E28" s="9" t="s">
        <v>120</v>
      </c>
      <c r="F28" s="10" t="s">
        <v>82</v>
      </c>
      <c r="G28" s="9" t="s">
        <v>83</v>
      </c>
      <c r="H28" s="12">
        <v>45383</v>
      </c>
      <c r="I28" s="13">
        <v>45717</v>
      </c>
      <c r="J28" s="14">
        <v>72000</v>
      </c>
      <c r="K28" s="14">
        <v>72000</v>
      </c>
      <c r="L28" s="14">
        <v>18000</v>
      </c>
      <c r="M28" s="14">
        <v>54000</v>
      </c>
      <c r="N28" s="10" t="s">
        <v>26</v>
      </c>
    </row>
    <row r="29" spans="1:14" s="6" customFormat="1" ht="13.5" x14ac:dyDescent="0.25">
      <c r="A29" s="9" t="s">
        <v>121</v>
      </c>
      <c r="B29" s="9" t="s">
        <v>122</v>
      </c>
      <c r="C29" s="10" t="s">
        <v>123</v>
      </c>
      <c r="D29" s="11"/>
      <c r="E29" s="9" t="s">
        <v>124</v>
      </c>
      <c r="F29" s="10" t="s">
        <v>82</v>
      </c>
      <c r="G29" s="9" t="s">
        <v>83</v>
      </c>
      <c r="H29" s="12">
        <v>44392</v>
      </c>
      <c r="I29" s="13">
        <v>44587</v>
      </c>
      <c r="J29" s="14">
        <v>4266671.12</v>
      </c>
      <c r="K29" s="14">
        <v>365347.42</v>
      </c>
      <c r="L29" s="14">
        <v>365347.41</v>
      </c>
      <c r="M29" s="15">
        <v>0.01</v>
      </c>
      <c r="N29" s="10" t="s">
        <v>125</v>
      </c>
    </row>
    <row r="30" spans="1:14" s="6" customFormat="1" ht="27" x14ac:dyDescent="0.25">
      <c r="A30" s="9" t="s">
        <v>126</v>
      </c>
      <c r="B30" s="9" t="s">
        <v>127</v>
      </c>
      <c r="C30" s="10" t="s">
        <v>128</v>
      </c>
      <c r="D30" s="10" t="s">
        <v>129</v>
      </c>
      <c r="E30" s="9" t="s">
        <v>130</v>
      </c>
      <c r="F30" s="11"/>
      <c r="G30" s="9" t="s">
        <v>25</v>
      </c>
      <c r="H30" s="12">
        <v>44756</v>
      </c>
      <c r="I30" s="13">
        <v>45121</v>
      </c>
      <c r="J30" s="14">
        <v>102000</v>
      </c>
      <c r="K30" s="14">
        <v>102000</v>
      </c>
      <c r="L30" s="14">
        <v>20700</v>
      </c>
      <c r="M30" s="14">
        <v>81300</v>
      </c>
      <c r="N30" s="10" t="s">
        <v>26</v>
      </c>
    </row>
    <row r="31" spans="1:14" s="6" customFormat="1" ht="27" x14ac:dyDescent="0.25">
      <c r="A31" s="9" t="s">
        <v>131</v>
      </c>
      <c r="B31" s="9" t="s">
        <v>132</v>
      </c>
      <c r="C31" s="10" t="s">
        <v>133</v>
      </c>
      <c r="D31" s="10" t="s">
        <v>134</v>
      </c>
      <c r="E31" s="9" t="s">
        <v>135</v>
      </c>
      <c r="F31" s="11"/>
      <c r="G31" s="9" t="s">
        <v>53</v>
      </c>
      <c r="H31" s="12">
        <v>45163</v>
      </c>
      <c r="I31" s="13">
        <v>45529</v>
      </c>
      <c r="J31" s="14">
        <v>280150</v>
      </c>
      <c r="K31" s="14">
        <v>280150</v>
      </c>
      <c r="L31" s="14">
        <v>280150</v>
      </c>
      <c r="M31" s="15">
        <v>0</v>
      </c>
      <c r="N31" s="10" t="s">
        <v>26</v>
      </c>
    </row>
    <row r="32" spans="1:14" s="6" customFormat="1" ht="27" x14ac:dyDescent="0.25">
      <c r="A32" s="9" t="s">
        <v>136</v>
      </c>
      <c r="B32" s="9" t="s">
        <v>137</v>
      </c>
      <c r="C32" s="10" t="s">
        <v>138</v>
      </c>
      <c r="D32" s="10" t="s">
        <v>139</v>
      </c>
      <c r="E32" s="9" t="s">
        <v>140</v>
      </c>
      <c r="F32" s="10" t="s">
        <v>82</v>
      </c>
      <c r="G32" s="9" t="s">
        <v>83</v>
      </c>
      <c r="H32" s="12">
        <v>45187</v>
      </c>
      <c r="I32" s="13">
        <v>45553</v>
      </c>
      <c r="J32" s="14">
        <v>102000</v>
      </c>
      <c r="K32" s="14">
        <v>102000</v>
      </c>
      <c r="L32" s="14">
        <v>102000</v>
      </c>
      <c r="M32" s="15">
        <v>0</v>
      </c>
      <c r="N32" s="10" t="s">
        <v>26</v>
      </c>
    </row>
    <row r="33" spans="1:14" s="6" customFormat="1" ht="54" x14ac:dyDescent="0.25">
      <c r="A33" s="9" t="s">
        <v>141</v>
      </c>
      <c r="B33" s="9" t="s">
        <v>142</v>
      </c>
      <c r="C33" s="10" t="s">
        <v>143</v>
      </c>
      <c r="D33" s="10" t="s">
        <v>144</v>
      </c>
      <c r="E33" s="9" t="s">
        <v>145</v>
      </c>
      <c r="F33" s="11"/>
      <c r="G33" s="9" t="s">
        <v>53</v>
      </c>
      <c r="H33" s="12">
        <v>45390</v>
      </c>
      <c r="I33" s="13">
        <v>46273</v>
      </c>
      <c r="J33" s="14">
        <v>6168000</v>
      </c>
      <c r="K33" s="14">
        <v>6168000</v>
      </c>
      <c r="L33" s="14">
        <v>596450.06999999995</v>
      </c>
      <c r="M33" s="14">
        <v>5571549.9299999997</v>
      </c>
      <c r="N33" s="10" t="s">
        <v>26</v>
      </c>
    </row>
    <row r="34" spans="1:14" s="6" customFormat="1" ht="27" x14ac:dyDescent="0.25">
      <c r="A34" s="9" t="s">
        <v>146</v>
      </c>
      <c r="B34" s="9" t="s">
        <v>34</v>
      </c>
      <c r="C34" s="10" t="s">
        <v>35</v>
      </c>
      <c r="D34" s="10" t="s">
        <v>147</v>
      </c>
      <c r="E34" s="9" t="s">
        <v>148</v>
      </c>
      <c r="F34" s="11"/>
      <c r="G34" s="9" t="s">
        <v>25</v>
      </c>
      <c r="H34" s="12">
        <v>44392</v>
      </c>
      <c r="I34" s="13">
        <v>45346</v>
      </c>
      <c r="J34" s="14">
        <v>296666.7</v>
      </c>
      <c r="K34" s="14">
        <v>296666.7</v>
      </c>
      <c r="L34" s="14">
        <v>217555.58</v>
      </c>
      <c r="M34" s="14">
        <v>79111.12</v>
      </c>
      <c r="N34" s="10" t="s">
        <v>26</v>
      </c>
    </row>
    <row r="35" spans="1:14" s="6" customFormat="1" ht="40.5" x14ac:dyDescent="0.25">
      <c r="A35" s="9" t="s">
        <v>149</v>
      </c>
      <c r="B35" s="9" t="s">
        <v>150</v>
      </c>
      <c r="C35" s="10" t="s">
        <v>151</v>
      </c>
      <c r="D35" s="10" t="s">
        <v>152</v>
      </c>
      <c r="E35" s="9" t="s">
        <v>153</v>
      </c>
      <c r="F35" s="11"/>
      <c r="G35" s="9" t="s">
        <v>25</v>
      </c>
      <c r="H35" s="12">
        <v>44806</v>
      </c>
      <c r="I35" s="13">
        <v>45506</v>
      </c>
      <c r="J35" s="14">
        <v>460940.28</v>
      </c>
      <c r="K35" s="14">
        <v>460940.28</v>
      </c>
      <c r="L35" s="14">
        <v>167825.08</v>
      </c>
      <c r="M35" s="14">
        <v>293115.2</v>
      </c>
      <c r="N35" s="10" t="s">
        <v>26</v>
      </c>
    </row>
    <row r="36" spans="1:14" s="6" customFormat="1" ht="27" x14ac:dyDescent="0.25">
      <c r="A36" s="9" t="s">
        <v>154</v>
      </c>
      <c r="B36" s="9" t="s">
        <v>99</v>
      </c>
      <c r="C36" s="10" t="s">
        <v>100</v>
      </c>
      <c r="D36" s="10" t="s">
        <v>155</v>
      </c>
      <c r="E36" s="9" t="s">
        <v>156</v>
      </c>
      <c r="F36" s="10" t="s">
        <v>82</v>
      </c>
      <c r="G36" s="9" t="s">
        <v>83</v>
      </c>
      <c r="H36" s="12">
        <v>45377</v>
      </c>
      <c r="I36" s="13">
        <v>45802</v>
      </c>
      <c r="J36" s="14">
        <v>7523917.3799999999</v>
      </c>
      <c r="K36" s="14">
        <v>7523917.3799999999</v>
      </c>
      <c r="L36" s="14">
        <v>3390774.86</v>
      </c>
      <c r="M36" s="14">
        <v>4133142.52</v>
      </c>
      <c r="N36" s="10" t="s">
        <v>26</v>
      </c>
    </row>
    <row r="37" spans="1:14" s="6" customFormat="1" ht="27" x14ac:dyDescent="0.25">
      <c r="A37" s="9" t="s">
        <v>157</v>
      </c>
      <c r="B37" s="9" t="s">
        <v>158</v>
      </c>
      <c r="C37" s="10" t="s">
        <v>159</v>
      </c>
      <c r="D37" s="10" t="s">
        <v>160</v>
      </c>
      <c r="E37" s="9" t="s">
        <v>161</v>
      </c>
      <c r="F37" s="10" t="s">
        <v>82</v>
      </c>
      <c r="G37" s="9" t="s">
        <v>83</v>
      </c>
      <c r="H37" s="12">
        <v>45468</v>
      </c>
      <c r="I37" s="13">
        <v>47294</v>
      </c>
      <c r="J37" s="14">
        <v>135000</v>
      </c>
      <c r="K37" s="14">
        <v>135000</v>
      </c>
      <c r="L37" s="15">
        <v>0</v>
      </c>
      <c r="M37" s="14">
        <v>135000</v>
      </c>
      <c r="N37" s="10" t="s">
        <v>26</v>
      </c>
    </row>
    <row r="38" spans="1:14" s="6" customFormat="1" ht="27" x14ac:dyDescent="0.25">
      <c r="A38" s="9" t="s">
        <v>162</v>
      </c>
      <c r="B38" s="9" t="s">
        <v>163</v>
      </c>
      <c r="C38" s="10" t="s">
        <v>164</v>
      </c>
      <c r="D38" s="10" t="s">
        <v>155</v>
      </c>
      <c r="E38" s="9" t="s">
        <v>165</v>
      </c>
      <c r="F38" s="10" t="s">
        <v>82</v>
      </c>
      <c r="G38" s="9" t="s">
        <v>83</v>
      </c>
      <c r="H38" s="12">
        <v>45377</v>
      </c>
      <c r="I38" s="13">
        <v>45802</v>
      </c>
      <c r="J38" s="14">
        <v>7768452.7199999997</v>
      </c>
      <c r="K38" s="14">
        <v>7768452.7199999997</v>
      </c>
      <c r="L38" s="14">
        <v>3525434.95</v>
      </c>
      <c r="M38" s="14">
        <v>4243017.7699999996</v>
      </c>
      <c r="N38" s="10" t="s">
        <v>26</v>
      </c>
    </row>
    <row r="39" spans="1:14" s="6" customFormat="1" ht="27" x14ac:dyDescent="0.25">
      <c r="A39" s="9" t="s">
        <v>166</v>
      </c>
      <c r="B39" s="9" t="s">
        <v>99</v>
      </c>
      <c r="C39" s="10" t="s">
        <v>100</v>
      </c>
      <c r="D39" s="10" t="s">
        <v>167</v>
      </c>
      <c r="E39" s="9" t="s">
        <v>168</v>
      </c>
      <c r="F39" s="10" t="s">
        <v>82</v>
      </c>
      <c r="G39" s="9" t="s">
        <v>83</v>
      </c>
      <c r="H39" s="12">
        <v>45356</v>
      </c>
      <c r="I39" s="13">
        <v>45721</v>
      </c>
      <c r="J39" s="14">
        <v>26854466.68</v>
      </c>
      <c r="K39" s="14">
        <v>26854466.68</v>
      </c>
      <c r="L39" s="14">
        <v>909743.94</v>
      </c>
      <c r="M39" s="14">
        <v>25944722.739999998</v>
      </c>
      <c r="N39" s="10" t="s">
        <v>26</v>
      </c>
    </row>
    <row r="40" spans="1:14" s="6" customFormat="1" ht="27" x14ac:dyDescent="0.25">
      <c r="A40" s="9" t="s">
        <v>169</v>
      </c>
      <c r="B40" s="9" t="s">
        <v>170</v>
      </c>
      <c r="C40" s="10" t="s">
        <v>171</v>
      </c>
      <c r="D40" s="10" t="s">
        <v>172</v>
      </c>
      <c r="E40" s="9" t="s">
        <v>173</v>
      </c>
      <c r="F40" s="11"/>
      <c r="G40" s="9" t="s">
        <v>25</v>
      </c>
      <c r="H40" s="12">
        <v>44645</v>
      </c>
      <c r="I40" s="13">
        <v>45743</v>
      </c>
      <c r="J40" s="14">
        <v>69935</v>
      </c>
      <c r="K40" s="14">
        <v>252025.48</v>
      </c>
      <c r="L40" s="14">
        <v>176633.5</v>
      </c>
      <c r="M40" s="14">
        <v>75391.98</v>
      </c>
      <c r="N40" s="10" t="s">
        <v>26</v>
      </c>
    </row>
    <row r="41" spans="1:14" s="6" customFormat="1" ht="27" x14ac:dyDescent="0.25">
      <c r="A41" s="9" t="s">
        <v>174</v>
      </c>
      <c r="B41" s="9" t="s">
        <v>163</v>
      </c>
      <c r="C41" s="10" t="s">
        <v>164</v>
      </c>
      <c r="D41" s="10" t="s">
        <v>175</v>
      </c>
      <c r="E41" s="9" t="s">
        <v>176</v>
      </c>
      <c r="F41" s="10" t="s">
        <v>82</v>
      </c>
      <c r="G41" s="9" t="s">
        <v>83</v>
      </c>
      <c r="H41" s="12">
        <v>45377</v>
      </c>
      <c r="I41" s="13">
        <v>45500</v>
      </c>
      <c r="J41" s="14">
        <v>543804.17000000004</v>
      </c>
      <c r="K41" s="14">
        <v>543804.17000000004</v>
      </c>
      <c r="L41" s="14">
        <v>543798.37</v>
      </c>
      <c r="M41" s="15">
        <v>5.8</v>
      </c>
      <c r="N41" s="10" t="s">
        <v>26</v>
      </c>
    </row>
    <row r="42" spans="1:14" s="6" customFormat="1" ht="27" x14ac:dyDescent="0.25">
      <c r="A42" s="9" t="s">
        <v>177</v>
      </c>
      <c r="B42" s="9" t="s">
        <v>178</v>
      </c>
      <c r="C42" s="10" t="s">
        <v>179</v>
      </c>
      <c r="D42" s="10" t="s">
        <v>180</v>
      </c>
      <c r="E42" s="9" t="s">
        <v>181</v>
      </c>
      <c r="F42" s="11"/>
      <c r="G42" s="9" t="s">
        <v>25</v>
      </c>
      <c r="H42" s="12">
        <v>44533</v>
      </c>
      <c r="I42" s="13">
        <v>44898</v>
      </c>
      <c r="J42" s="14">
        <v>11379.72</v>
      </c>
      <c r="K42" s="14">
        <v>11379.72</v>
      </c>
      <c r="L42" s="14">
        <v>11379.72</v>
      </c>
      <c r="M42" s="15">
        <v>0</v>
      </c>
      <c r="N42" s="10" t="s">
        <v>26</v>
      </c>
    </row>
    <row r="43" spans="1:14" s="6" customFormat="1" ht="27" x14ac:dyDescent="0.25">
      <c r="A43" s="9" t="s">
        <v>182</v>
      </c>
      <c r="B43" s="9" t="s">
        <v>21</v>
      </c>
      <c r="C43" s="10" t="s">
        <v>22</v>
      </c>
      <c r="D43" s="10" t="s">
        <v>183</v>
      </c>
      <c r="E43" s="9" t="s">
        <v>184</v>
      </c>
      <c r="F43" s="11"/>
      <c r="G43" s="9" t="s">
        <v>25</v>
      </c>
      <c r="H43" s="12">
        <v>45138</v>
      </c>
      <c r="I43" s="13">
        <v>46218</v>
      </c>
      <c r="J43" s="14">
        <v>141135.25</v>
      </c>
      <c r="K43" s="14">
        <v>1290226.01</v>
      </c>
      <c r="L43" s="14">
        <v>405437.53</v>
      </c>
      <c r="M43" s="14">
        <v>884788.48</v>
      </c>
      <c r="N43" s="10" t="s">
        <v>26</v>
      </c>
    </row>
    <row r="44" spans="1:14" s="6" customFormat="1" ht="27" x14ac:dyDescent="0.25">
      <c r="A44" s="9" t="s">
        <v>185</v>
      </c>
      <c r="B44" s="9" t="s">
        <v>34</v>
      </c>
      <c r="C44" s="10" t="s">
        <v>35</v>
      </c>
      <c r="D44" s="10" t="s">
        <v>186</v>
      </c>
      <c r="E44" s="9" t="s">
        <v>187</v>
      </c>
      <c r="F44" s="11"/>
      <c r="G44" s="9" t="s">
        <v>25</v>
      </c>
      <c r="H44" s="12">
        <v>45138</v>
      </c>
      <c r="I44" s="13">
        <v>46259</v>
      </c>
      <c r="J44" s="14">
        <v>39704.769999999997</v>
      </c>
      <c r="K44" s="14">
        <v>201136.12</v>
      </c>
      <c r="L44" s="14">
        <v>73737.429999999993</v>
      </c>
      <c r="M44" s="14">
        <v>127398.69</v>
      </c>
      <c r="N44" s="10" t="s">
        <v>26</v>
      </c>
    </row>
    <row r="45" spans="1:14" s="6" customFormat="1" ht="27" x14ac:dyDescent="0.25">
      <c r="A45" s="9" t="s">
        <v>188</v>
      </c>
      <c r="B45" s="9" t="s">
        <v>189</v>
      </c>
      <c r="C45" s="10" t="s">
        <v>190</v>
      </c>
      <c r="D45" s="10" t="s">
        <v>191</v>
      </c>
      <c r="E45" s="9" t="s">
        <v>192</v>
      </c>
      <c r="F45" s="10" t="s">
        <v>82</v>
      </c>
      <c r="G45" s="9" t="s">
        <v>83</v>
      </c>
      <c r="H45" s="12">
        <v>44392</v>
      </c>
      <c r="I45" s="13">
        <v>44834</v>
      </c>
      <c r="J45" s="14">
        <v>119639.48</v>
      </c>
      <c r="K45" s="14">
        <v>119639.48</v>
      </c>
      <c r="L45" s="14">
        <v>119638.03</v>
      </c>
      <c r="M45" s="15">
        <v>1.45</v>
      </c>
      <c r="N45" s="10" t="s">
        <v>26</v>
      </c>
    </row>
    <row r="46" spans="1:14" s="6" customFormat="1" ht="27" x14ac:dyDescent="0.25">
      <c r="A46" s="9" t="s">
        <v>193</v>
      </c>
      <c r="B46" s="9" t="s">
        <v>194</v>
      </c>
      <c r="C46" s="10" t="s">
        <v>195</v>
      </c>
      <c r="D46" s="10" t="s">
        <v>191</v>
      </c>
      <c r="E46" s="9" t="s">
        <v>196</v>
      </c>
      <c r="F46" s="10" t="s">
        <v>82</v>
      </c>
      <c r="G46" s="9" t="s">
        <v>83</v>
      </c>
      <c r="H46" s="12">
        <v>44469</v>
      </c>
      <c r="I46" s="13">
        <v>44834</v>
      </c>
      <c r="J46" s="14">
        <v>137772.51</v>
      </c>
      <c r="K46" s="14">
        <v>137772.51</v>
      </c>
      <c r="L46" s="14">
        <v>137772.51</v>
      </c>
      <c r="M46" s="15">
        <v>0</v>
      </c>
      <c r="N46" s="10" t="s">
        <v>26</v>
      </c>
    </row>
    <row r="47" spans="1:14" s="6" customFormat="1" ht="27" x14ac:dyDescent="0.25">
      <c r="A47" s="9" t="s">
        <v>197</v>
      </c>
      <c r="B47" s="9" t="s">
        <v>90</v>
      </c>
      <c r="C47" s="10" t="s">
        <v>91</v>
      </c>
      <c r="D47" s="10" t="s">
        <v>198</v>
      </c>
      <c r="E47" s="9" t="s">
        <v>199</v>
      </c>
      <c r="F47" s="10" t="s">
        <v>82</v>
      </c>
      <c r="G47" s="9" t="s">
        <v>83</v>
      </c>
      <c r="H47" s="12">
        <v>44470</v>
      </c>
      <c r="I47" s="13">
        <v>44652</v>
      </c>
      <c r="J47" s="14">
        <v>163960</v>
      </c>
      <c r="K47" s="14">
        <v>163960</v>
      </c>
      <c r="L47" s="14">
        <v>163960</v>
      </c>
      <c r="M47" s="15">
        <v>0</v>
      </c>
      <c r="N47" s="10" t="s">
        <v>26</v>
      </c>
    </row>
    <row r="48" spans="1:14" s="6" customFormat="1" ht="27" x14ac:dyDescent="0.25">
      <c r="A48" s="9" t="s">
        <v>200</v>
      </c>
      <c r="B48" s="9" t="s">
        <v>201</v>
      </c>
      <c r="C48" s="10" t="s">
        <v>202</v>
      </c>
      <c r="D48" s="10" t="s">
        <v>203</v>
      </c>
      <c r="E48" s="9" t="s">
        <v>204</v>
      </c>
      <c r="F48" s="10" t="s">
        <v>82</v>
      </c>
      <c r="G48" s="9" t="s">
        <v>83</v>
      </c>
      <c r="H48" s="12">
        <v>44470</v>
      </c>
      <c r="I48" s="13">
        <v>44835</v>
      </c>
      <c r="J48" s="14">
        <v>104911.29</v>
      </c>
      <c r="K48" s="14">
        <v>104911.29</v>
      </c>
      <c r="L48" s="14">
        <v>104911.29</v>
      </c>
      <c r="M48" s="15">
        <v>0</v>
      </c>
      <c r="N48" s="10" t="s">
        <v>26</v>
      </c>
    </row>
    <row r="49" spans="1:14" s="6" customFormat="1" ht="27" x14ac:dyDescent="0.25">
      <c r="A49" s="9" t="s">
        <v>205</v>
      </c>
      <c r="B49" s="9" t="s">
        <v>206</v>
      </c>
      <c r="C49" s="10" t="s">
        <v>207</v>
      </c>
      <c r="D49" s="10" t="s">
        <v>208</v>
      </c>
      <c r="E49" s="9" t="s">
        <v>209</v>
      </c>
      <c r="F49" s="11"/>
      <c r="G49" s="9" t="s">
        <v>25</v>
      </c>
      <c r="H49" s="12">
        <v>44392</v>
      </c>
      <c r="I49" s="13">
        <v>45783</v>
      </c>
      <c r="J49" s="14">
        <v>535740</v>
      </c>
      <c r="K49" s="14">
        <v>1080752</v>
      </c>
      <c r="L49" s="14">
        <v>695437.83</v>
      </c>
      <c r="M49" s="14">
        <v>385314.17</v>
      </c>
      <c r="N49" s="10" t="s">
        <v>26</v>
      </c>
    </row>
    <row r="50" spans="1:14" s="6" customFormat="1" ht="27" x14ac:dyDescent="0.25">
      <c r="A50" s="9" t="s">
        <v>210</v>
      </c>
      <c r="B50" s="9" t="s">
        <v>39</v>
      </c>
      <c r="C50" s="10" t="s">
        <v>40</v>
      </c>
      <c r="D50" s="10" t="s">
        <v>211</v>
      </c>
      <c r="E50" s="9" t="s">
        <v>212</v>
      </c>
      <c r="F50" s="11"/>
      <c r="G50" s="9" t="s">
        <v>25</v>
      </c>
      <c r="H50" s="12">
        <v>44392</v>
      </c>
      <c r="I50" s="13">
        <v>44926</v>
      </c>
      <c r="J50" s="14">
        <v>34536.720000000001</v>
      </c>
      <c r="K50" s="14">
        <v>49999.9</v>
      </c>
      <c r="L50" s="14">
        <v>43472.27</v>
      </c>
      <c r="M50" s="14">
        <v>6527.63</v>
      </c>
      <c r="N50" s="10" t="s">
        <v>26</v>
      </c>
    </row>
    <row r="51" spans="1:14" s="6" customFormat="1" ht="40.5" x14ac:dyDescent="0.25">
      <c r="A51" s="9" t="s">
        <v>213</v>
      </c>
      <c r="B51" s="9" t="s">
        <v>214</v>
      </c>
      <c r="C51" s="10" t="s">
        <v>215</v>
      </c>
      <c r="D51" s="10" t="s">
        <v>216</v>
      </c>
      <c r="E51" s="9" t="s">
        <v>217</v>
      </c>
      <c r="F51" s="11"/>
      <c r="G51" s="9" t="s">
        <v>64</v>
      </c>
      <c r="H51" s="12">
        <v>44392</v>
      </c>
      <c r="I51" s="13">
        <v>44752</v>
      </c>
      <c r="J51" s="14">
        <v>41458.400000000001</v>
      </c>
      <c r="K51" s="14">
        <v>49998.400000000001</v>
      </c>
      <c r="L51" s="14">
        <v>54078.1</v>
      </c>
      <c r="M51" s="14">
        <v>-4079.7</v>
      </c>
      <c r="N51" s="10" t="s">
        <v>26</v>
      </c>
    </row>
    <row r="52" spans="1:14" s="6" customFormat="1" ht="40.5" x14ac:dyDescent="0.25">
      <c r="A52" s="9" t="s">
        <v>218</v>
      </c>
      <c r="B52" s="9" t="s">
        <v>122</v>
      </c>
      <c r="C52" s="10" t="s">
        <v>123</v>
      </c>
      <c r="D52" s="10" t="s">
        <v>219</v>
      </c>
      <c r="E52" s="9" t="s">
        <v>220</v>
      </c>
      <c r="F52" s="10" t="s">
        <v>82</v>
      </c>
      <c r="G52" s="9" t="s">
        <v>83</v>
      </c>
      <c r="H52" s="12">
        <v>44392</v>
      </c>
      <c r="I52" s="13">
        <v>46218</v>
      </c>
      <c r="J52" s="14">
        <v>4266671.12</v>
      </c>
      <c r="K52" s="14">
        <v>4266671.12</v>
      </c>
      <c r="L52" s="14">
        <v>845555.71</v>
      </c>
      <c r="M52" s="14">
        <v>3421115.41</v>
      </c>
      <c r="N52" s="10" t="s">
        <v>26</v>
      </c>
    </row>
    <row r="53" spans="1:14" s="6" customFormat="1" ht="27" x14ac:dyDescent="0.25">
      <c r="A53" s="9" t="s">
        <v>221</v>
      </c>
      <c r="B53" s="9" t="s">
        <v>222</v>
      </c>
      <c r="C53" s="10" t="s">
        <v>223</v>
      </c>
      <c r="D53" s="10" t="s">
        <v>224</v>
      </c>
      <c r="E53" s="9" t="s">
        <v>225</v>
      </c>
      <c r="F53" s="10" t="s">
        <v>82</v>
      </c>
      <c r="G53" s="9" t="s">
        <v>83</v>
      </c>
      <c r="H53" s="12">
        <v>45413</v>
      </c>
      <c r="I53" s="13">
        <v>45778</v>
      </c>
      <c r="J53" s="14">
        <v>10705.58</v>
      </c>
      <c r="K53" s="14">
        <v>10705.58</v>
      </c>
      <c r="L53" s="14">
        <v>10705.88</v>
      </c>
      <c r="M53" s="15">
        <v>-0.3</v>
      </c>
      <c r="N53" s="10" t="s">
        <v>26</v>
      </c>
    </row>
    <row r="54" spans="1:14" s="6" customFormat="1" ht="27" x14ac:dyDescent="0.25">
      <c r="A54" s="9" t="s">
        <v>226</v>
      </c>
      <c r="B54" s="9" t="s">
        <v>122</v>
      </c>
      <c r="C54" s="10" t="s">
        <v>123</v>
      </c>
      <c r="D54" s="10" t="s">
        <v>227</v>
      </c>
      <c r="E54" s="9" t="s">
        <v>228</v>
      </c>
      <c r="F54" s="11"/>
      <c r="G54" s="9" t="s">
        <v>25</v>
      </c>
      <c r="H54" s="12">
        <v>44663</v>
      </c>
      <c r="I54" s="13">
        <v>46124</v>
      </c>
      <c r="J54" s="14">
        <v>387000</v>
      </c>
      <c r="K54" s="14">
        <v>1843125.58</v>
      </c>
      <c r="L54" s="14">
        <v>194016.97</v>
      </c>
      <c r="M54" s="14">
        <v>1649108.61</v>
      </c>
      <c r="N54" s="10" t="s">
        <v>26</v>
      </c>
    </row>
    <row r="55" spans="1:14" s="6" customFormat="1" ht="27" x14ac:dyDescent="0.25">
      <c r="A55" s="9" t="s">
        <v>229</v>
      </c>
      <c r="B55" s="9" t="s">
        <v>230</v>
      </c>
      <c r="C55" s="10" t="s">
        <v>231</v>
      </c>
      <c r="D55" s="10" t="s">
        <v>232</v>
      </c>
      <c r="E55" s="9" t="s">
        <v>233</v>
      </c>
      <c r="F55" s="11"/>
      <c r="G55" s="9" t="s">
        <v>25</v>
      </c>
      <c r="H55" s="12">
        <v>44677</v>
      </c>
      <c r="I55" s="13">
        <v>44830</v>
      </c>
      <c r="J55" s="14">
        <v>131440.32000000001</v>
      </c>
      <c r="K55" s="14">
        <v>131440.32000000001</v>
      </c>
      <c r="L55" s="14">
        <v>37601.24</v>
      </c>
      <c r="M55" s="14">
        <v>93839.08</v>
      </c>
      <c r="N55" s="10" t="s">
        <v>26</v>
      </c>
    </row>
    <row r="56" spans="1:14" s="6" customFormat="1" ht="13.5" x14ac:dyDescent="0.25"/>
    <row r="57" spans="1:14" s="6" customFormat="1" ht="13.5" x14ac:dyDescent="0.25"/>
    <row r="58" spans="1:14" s="6" customFormat="1" ht="13.5" x14ac:dyDescent="0.25"/>
  </sheetData>
  <mergeCells count="12">
    <mergeCell ref="N7:N8"/>
    <mergeCell ref="A1:A4"/>
    <mergeCell ref="C1:C4"/>
    <mergeCell ref="A7:A8"/>
    <mergeCell ref="B7:B8"/>
    <mergeCell ref="C7:C8"/>
    <mergeCell ref="D7:D8"/>
    <mergeCell ref="E7:E8"/>
    <mergeCell ref="F7:F8"/>
    <mergeCell ref="G7:G8"/>
    <mergeCell ref="L7:L8"/>
    <mergeCell ref="M7:M8"/>
  </mergeCells>
  <pageMargins left="0.78740157499999996" right="0.78740157499999996" top="0.984251969" bottom="0.984251969" header="0.4921259845" footer="0.49212598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CA163-5CAA-4769-A3C4-7F0638C42858}">
  <dimension ref="A1:L37"/>
  <sheetViews>
    <sheetView showGridLines="0" tabSelected="1" workbookViewId="0">
      <selection activeCell="E10" sqref="E10"/>
    </sheetView>
  </sheetViews>
  <sheetFormatPr defaultRowHeight="15" x14ac:dyDescent="0.25"/>
  <cols>
    <col min="1" max="1" width="28.7109375" style="1" customWidth="1"/>
    <col min="2" max="2" width="50.5703125" style="1" customWidth="1"/>
    <col min="3" max="3" width="17.28515625" style="1" bestFit="1" customWidth="1"/>
    <col min="4" max="4" width="22.5703125" style="1" bestFit="1" customWidth="1"/>
    <col min="5" max="5" width="71.140625" style="1" customWidth="1"/>
    <col min="6" max="7" width="10.140625" style="1" bestFit="1" customWidth="1"/>
    <col min="8" max="9" width="12.28515625" style="1" bestFit="1" customWidth="1"/>
    <col min="10" max="10" width="14.140625" style="1" bestFit="1" customWidth="1"/>
    <col min="11" max="11" width="12.28515625" style="1" bestFit="1" customWidth="1"/>
    <col min="12" max="12" width="11.42578125" style="1" customWidth="1"/>
    <col min="13" max="16384" width="9.140625" style="1"/>
  </cols>
  <sheetData>
    <row r="1" spans="1:12" ht="15.75" x14ac:dyDescent="0.25">
      <c r="A1" s="19"/>
      <c r="C1" s="20"/>
      <c r="E1" s="2" t="s">
        <v>0</v>
      </c>
    </row>
    <row r="2" spans="1:12" x14ac:dyDescent="0.25">
      <c r="A2" s="19"/>
      <c r="C2" s="20"/>
      <c r="E2" s="3" t="s">
        <v>1</v>
      </c>
    </row>
    <row r="3" spans="1:12" x14ac:dyDescent="0.25">
      <c r="A3" s="19"/>
      <c r="C3" s="20"/>
      <c r="E3" s="3" t="s">
        <v>2</v>
      </c>
    </row>
    <row r="4" spans="1:12" x14ac:dyDescent="0.25">
      <c r="A4" s="19"/>
      <c r="C4" s="20"/>
      <c r="E4" s="3" t="s">
        <v>3</v>
      </c>
    </row>
    <row r="7" spans="1:12" s="6" customFormat="1" ht="13.5" x14ac:dyDescent="0.25">
      <c r="A7" s="17" t="s">
        <v>4</v>
      </c>
      <c r="B7" s="17" t="s">
        <v>5</v>
      </c>
      <c r="C7" s="17" t="s">
        <v>6</v>
      </c>
      <c r="D7" s="17" t="s">
        <v>7</v>
      </c>
      <c r="E7" s="17" t="s">
        <v>8</v>
      </c>
      <c r="F7" s="5" t="s">
        <v>11</v>
      </c>
      <c r="G7" s="4" t="s">
        <v>13</v>
      </c>
      <c r="H7" s="5" t="s">
        <v>14</v>
      </c>
      <c r="I7" s="5" t="s">
        <v>14</v>
      </c>
      <c r="J7" s="17" t="s">
        <v>17</v>
      </c>
      <c r="K7" s="17" t="s">
        <v>18</v>
      </c>
      <c r="L7" s="17" t="s">
        <v>19</v>
      </c>
    </row>
    <row r="8" spans="1:12" s="6" customFormat="1" ht="13.5" x14ac:dyDescent="0.25">
      <c r="A8" s="18"/>
      <c r="B8" s="18"/>
      <c r="C8" s="18"/>
      <c r="D8" s="18"/>
      <c r="E8" s="18"/>
      <c r="F8" s="8" t="s">
        <v>12</v>
      </c>
      <c r="G8" s="7" t="s">
        <v>12</v>
      </c>
      <c r="H8" s="8" t="s">
        <v>15</v>
      </c>
      <c r="I8" s="8" t="s">
        <v>16</v>
      </c>
      <c r="J8" s="18"/>
      <c r="K8" s="18"/>
      <c r="L8" s="18"/>
    </row>
    <row r="9" spans="1:12" s="6" customFormat="1" ht="13.5" x14ac:dyDescent="0.25"/>
    <row r="10" spans="1:12" s="6" customFormat="1" ht="27" x14ac:dyDescent="0.25">
      <c r="A10" s="9" t="s">
        <v>38</v>
      </c>
      <c r="B10" s="9" t="s">
        <v>39</v>
      </c>
      <c r="C10" s="10" t="s">
        <v>40</v>
      </c>
      <c r="D10" s="10" t="s">
        <v>241</v>
      </c>
      <c r="E10" s="9" t="s">
        <v>42</v>
      </c>
      <c r="F10" s="12">
        <v>44958</v>
      </c>
      <c r="G10" s="13">
        <v>45689</v>
      </c>
      <c r="H10" s="14">
        <v>37437.120000000003</v>
      </c>
      <c r="I10" s="14">
        <v>76452.17</v>
      </c>
      <c r="J10" s="14">
        <v>43196.92</v>
      </c>
      <c r="K10" s="21">
        <v>33255.17</v>
      </c>
      <c r="L10" s="10" t="s">
        <v>26</v>
      </c>
    </row>
    <row r="11" spans="1:12" s="6" customFormat="1" ht="27" x14ac:dyDescent="0.25">
      <c r="A11" s="9" t="s">
        <v>43</v>
      </c>
      <c r="B11" s="9" t="s">
        <v>44</v>
      </c>
      <c r="C11" s="10" t="s">
        <v>45</v>
      </c>
      <c r="D11" s="10" t="s">
        <v>46</v>
      </c>
      <c r="E11" s="9" t="s">
        <v>47</v>
      </c>
      <c r="F11" s="12">
        <v>45391</v>
      </c>
      <c r="G11" s="13">
        <v>46274</v>
      </c>
      <c r="H11" s="14">
        <v>1442700</v>
      </c>
      <c r="I11" s="14">
        <v>1442700</v>
      </c>
      <c r="J11" s="15">
        <v>0</v>
      </c>
      <c r="K11" s="21">
        <v>1442700</v>
      </c>
      <c r="L11" s="10" t="s">
        <v>26</v>
      </c>
    </row>
    <row r="12" spans="1:12" s="6" customFormat="1" ht="27" x14ac:dyDescent="0.25">
      <c r="A12" s="9" t="s">
        <v>48</v>
      </c>
      <c r="B12" s="9" t="s">
        <v>49</v>
      </c>
      <c r="C12" s="10" t="s">
        <v>50</v>
      </c>
      <c r="D12" s="10" t="s">
        <v>51</v>
      </c>
      <c r="E12" s="9" t="s">
        <v>52</v>
      </c>
      <c r="F12" s="12">
        <v>45318</v>
      </c>
      <c r="G12" s="13">
        <v>45499</v>
      </c>
      <c r="H12" s="14">
        <v>25000</v>
      </c>
      <c r="I12" s="14">
        <v>25000</v>
      </c>
      <c r="J12" s="14">
        <v>16666.330000000002</v>
      </c>
      <c r="K12" s="21">
        <v>8333.67</v>
      </c>
      <c r="L12" s="10" t="s">
        <v>26</v>
      </c>
    </row>
    <row r="13" spans="1:12" s="6" customFormat="1" ht="27" x14ac:dyDescent="0.25">
      <c r="A13" s="9" t="s">
        <v>54</v>
      </c>
      <c r="B13" s="9" t="s">
        <v>55</v>
      </c>
      <c r="C13" s="10" t="s">
        <v>56</v>
      </c>
      <c r="D13" s="10" t="s">
        <v>242</v>
      </c>
      <c r="E13" s="9" t="s">
        <v>58</v>
      </c>
      <c r="F13" s="12">
        <v>45377</v>
      </c>
      <c r="G13" s="13">
        <v>45622</v>
      </c>
      <c r="H13" s="14">
        <v>46560</v>
      </c>
      <c r="I13" s="14">
        <v>46560</v>
      </c>
      <c r="J13" s="14">
        <v>5820</v>
      </c>
      <c r="K13" s="21">
        <v>40740</v>
      </c>
      <c r="L13" s="10" t="s">
        <v>26</v>
      </c>
    </row>
    <row r="14" spans="1:12" s="6" customFormat="1" ht="27" x14ac:dyDescent="0.25">
      <c r="A14" s="9" t="s">
        <v>59</v>
      </c>
      <c r="B14" s="9" t="s">
        <v>60</v>
      </c>
      <c r="C14" s="10" t="s">
        <v>61</v>
      </c>
      <c r="D14" s="10" t="s">
        <v>62</v>
      </c>
      <c r="E14" s="9" t="s">
        <v>63</v>
      </c>
      <c r="F14" s="12">
        <v>44392</v>
      </c>
      <c r="G14" s="13">
        <v>46252</v>
      </c>
      <c r="H14" s="14">
        <v>180000</v>
      </c>
      <c r="I14" s="14">
        <v>180000</v>
      </c>
      <c r="J14" s="14">
        <v>11756.16</v>
      </c>
      <c r="K14" s="21">
        <v>168243.84</v>
      </c>
      <c r="L14" s="10" t="s">
        <v>26</v>
      </c>
    </row>
    <row r="15" spans="1:12" s="6" customFormat="1" ht="13.5" x14ac:dyDescent="0.25">
      <c r="A15" s="9" t="s">
        <v>65</v>
      </c>
      <c r="B15" s="9" t="s">
        <v>66</v>
      </c>
      <c r="C15" s="10" t="s">
        <v>67</v>
      </c>
      <c r="D15" s="10" t="s">
        <v>243</v>
      </c>
      <c r="E15" s="9" t="s">
        <v>69</v>
      </c>
      <c r="F15" s="12">
        <v>44671</v>
      </c>
      <c r="G15" s="13">
        <v>45524</v>
      </c>
      <c r="H15" s="14">
        <v>50000</v>
      </c>
      <c r="I15" s="14">
        <v>67359.58</v>
      </c>
      <c r="J15" s="14">
        <v>65415.75</v>
      </c>
      <c r="K15" s="21">
        <v>1943.83</v>
      </c>
      <c r="L15" s="10" t="s">
        <v>26</v>
      </c>
    </row>
    <row r="16" spans="1:12" s="6" customFormat="1" ht="40.5" x14ac:dyDescent="0.25">
      <c r="A16" s="9" t="s">
        <v>70</v>
      </c>
      <c r="B16" s="9" t="s">
        <v>71</v>
      </c>
      <c r="C16" s="10" t="s">
        <v>72</v>
      </c>
      <c r="D16" s="10" t="s">
        <v>251</v>
      </c>
      <c r="E16" s="9" t="s">
        <v>74</v>
      </c>
      <c r="F16" s="12">
        <v>44685</v>
      </c>
      <c r="G16" s="13">
        <v>45781</v>
      </c>
      <c r="H16" s="14">
        <v>4740000</v>
      </c>
      <c r="I16" s="14">
        <v>4740000</v>
      </c>
      <c r="J16" s="14">
        <v>592500</v>
      </c>
      <c r="K16" s="21">
        <v>4147500</v>
      </c>
      <c r="L16" s="10" t="s">
        <v>26</v>
      </c>
    </row>
    <row r="17" spans="1:12" s="6" customFormat="1" ht="13.5" x14ac:dyDescent="0.25">
      <c r="A17" s="9" t="s">
        <v>93</v>
      </c>
      <c r="B17" s="9" t="s">
        <v>94</v>
      </c>
      <c r="C17" s="10" t="s">
        <v>95</v>
      </c>
      <c r="D17" s="10" t="s">
        <v>234</v>
      </c>
      <c r="E17" s="9" t="s">
        <v>97</v>
      </c>
      <c r="F17" s="12">
        <v>45310</v>
      </c>
      <c r="G17" s="13">
        <v>45492</v>
      </c>
      <c r="H17" s="14">
        <v>91647.5</v>
      </c>
      <c r="I17" s="14">
        <v>91647.5</v>
      </c>
      <c r="J17" s="14">
        <v>75144.75</v>
      </c>
      <c r="K17" s="21">
        <v>16502.75</v>
      </c>
      <c r="L17" s="10" t="s">
        <v>26</v>
      </c>
    </row>
    <row r="18" spans="1:12" s="6" customFormat="1" ht="27" x14ac:dyDescent="0.25">
      <c r="A18" s="9" t="s">
        <v>98</v>
      </c>
      <c r="B18" s="9" t="s">
        <v>99</v>
      </c>
      <c r="C18" s="10" t="s">
        <v>100</v>
      </c>
      <c r="D18" s="10" t="s">
        <v>244</v>
      </c>
      <c r="E18" s="9" t="s">
        <v>102</v>
      </c>
      <c r="F18" s="12">
        <v>45377</v>
      </c>
      <c r="G18" s="13">
        <v>45664</v>
      </c>
      <c r="H18" s="14">
        <v>3817730.85</v>
      </c>
      <c r="I18" s="14">
        <v>3817730.85</v>
      </c>
      <c r="J18" s="14">
        <f>I18-K18</f>
        <v>1807282.1</v>
      </c>
      <c r="K18" s="21">
        <v>2010448.75</v>
      </c>
      <c r="L18" s="10" t="s">
        <v>26</v>
      </c>
    </row>
    <row r="19" spans="1:12" s="6" customFormat="1" ht="27" x14ac:dyDescent="0.25">
      <c r="A19" s="9" t="s">
        <v>108</v>
      </c>
      <c r="B19" s="9" t="s">
        <v>28</v>
      </c>
      <c r="C19" s="10" t="s">
        <v>29</v>
      </c>
      <c r="D19" s="10" t="s">
        <v>245</v>
      </c>
      <c r="E19" s="9" t="s">
        <v>110</v>
      </c>
      <c r="F19" s="12">
        <v>45225</v>
      </c>
      <c r="G19" s="13">
        <v>45499</v>
      </c>
      <c r="H19" s="14">
        <v>50000</v>
      </c>
      <c r="I19" s="14">
        <v>50000</v>
      </c>
      <c r="J19" s="14">
        <v>50000</v>
      </c>
      <c r="K19" s="22">
        <v>0</v>
      </c>
      <c r="L19" s="10" t="s">
        <v>26</v>
      </c>
    </row>
    <row r="20" spans="1:12" s="6" customFormat="1" ht="27" x14ac:dyDescent="0.25">
      <c r="A20" s="9" t="s">
        <v>116</v>
      </c>
      <c r="B20" s="9" t="s">
        <v>117</v>
      </c>
      <c r="C20" s="10" t="s">
        <v>118</v>
      </c>
      <c r="D20" s="10" t="s">
        <v>252</v>
      </c>
      <c r="E20" s="9" t="s">
        <v>120</v>
      </c>
      <c r="F20" s="12">
        <v>45383</v>
      </c>
      <c r="G20" s="13">
        <v>45717</v>
      </c>
      <c r="H20" s="14">
        <v>72000</v>
      </c>
      <c r="I20" s="14">
        <v>72000</v>
      </c>
      <c r="J20" s="14">
        <v>12000</v>
      </c>
      <c r="K20" s="21">
        <v>60000</v>
      </c>
      <c r="L20" s="10" t="s">
        <v>26</v>
      </c>
    </row>
    <row r="21" spans="1:12" s="6" customFormat="1" ht="13.5" x14ac:dyDescent="0.25">
      <c r="A21" s="9" t="s">
        <v>131</v>
      </c>
      <c r="B21" s="9" t="s">
        <v>132</v>
      </c>
      <c r="C21" s="10" t="s">
        <v>133</v>
      </c>
      <c r="D21" s="10" t="s">
        <v>246</v>
      </c>
      <c r="E21" s="9" t="s">
        <v>135</v>
      </c>
      <c r="F21" s="12">
        <v>45163</v>
      </c>
      <c r="G21" s="13">
        <v>45529</v>
      </c>
      <c r="H21" s="14">
        <v>280150</v>
      </c>
      <c r="I21" s="14">
        <v>280150</v>
      </c>
      <c r="J21" s="14">
        <v>280150</v>
      </c>
      <c r="K21" s="22">
        <v>0</v>
      </c>
      <c r="L21" s="10" t="s">
        <v>26</v>
      </c>
    </row>
    <row r="22" spans="1:12" s="6" customFormat="1" ht="27" x14ac:dyDescent="0.25">
      <c r="A22" s="9" t="s">
        <v>136</v>
      </c>
      <c r="B22" s="9" t="s">
        <v>137</v>
      </c>
      <c r="C22" s="10" t="s">
        <v>138</v>
      </c>
      <c r="D22" s="10"/>
      <c r="E22" s="9" t="s">
        <v>140</v>
      </c>
      <c r="F22" s="12">
        <v>45187</v>
      </c>
      <c r="G22" s="13">
        <v>45553</v>
      </c>
      <c r="H22" s="14">
        <v>102000</v>
      </c>
      <c r="I22" s="14">
        <v>102000</v>
      </c>
      <c r="J22" s="14">
        <v>102000</v>
      </c>
      <c r="K22" s="22">
        <v>0</v>
      </c>
      <c r="L22" s="10" t="s">
        <v>26</v>
      </c>
    </row>
    <row r="23" spans="1:12" s="6" customFormat="1" ht="40.5" x14ac:dyDescent="0.25">
      <c r="A23" s="9" t="s">
        <v>141</v>
      </c>
      <c r="B23" s="9" t="s">
        <v>142</v>
      </c>
      <c r="C23" s="10" t="s">
        <v>143</v>
      </c>
      <c r="D23" s="10" t="s">
        <v>235</v>
      </c>
      <c r="E23" s="9" t="s">
        <v>145</v>
      </c>
      <c r="F23" s="12">
        <v>45390</v>
      </c>
      <c r="G23" s="13">
        <v>46273</v>
      </c>
      <c r="H23" s="14">
        <v>6168000</v>
      </c>
      <c r="I23" s="14">
        <v>6168000</v>
      </c>
      <c r="J23" s="14">
        <f>I23-K23</f>
        <v>392200.01999999955</v>
      </c>
      <c r="K23" s="21">
        <v>5775799.9800000004</v>
      </c>
      <c r="L23" s="10" t="s">
        <v>26</v>
      </c>
    </row>
    <row r="24" spans="1:12" s="6" customFormat="1" ht="27" x14ac:dyDescent="0.25">
      <c r="A24" s="9" t="s">
        <v>149</v>
      </c>
      <c r="B24" s="9" t="s">
        <v>150</v>
      </c>
      <c r="C24" s="10" t="s">
        <v>151</v>
      </c>
      <c r="D24" s="10" t="s">
        <v>236</v>
      </c>
      <c r="E24" s="9" t="s">
        <v>153</v>
      </c>
      <c r="F24" s="12">
        <v>44806</v>
      </c>
      <c r="G24" s="13">
        <v>45506</v>
      </c>
      <c r="H24" s="14">
        <v>460940.28</v>
      </c>
      <c r="I24" s="14">
        <v>460940.28</v>
      </c>
      <c r="J24" s="14">
        <v>160373.6</v>
      </c>
      <c r="K24" s="21">
        <v>300566.68</v>
      </c>
      <c r="L24" s="10" t="s">
        <v>26</v>
      </c>
    </row>
    <row r="25" spans="1:12" s="6" customFormat="1" ht="27" x14ac:dyDescent="0.25">
      <c r="A25" s="9" t="s">
        <v>154</v>
      </c>
      <c r="B25" s="9" t="s">
        <v>99</v>
      </c>
      <c r="C25" s="10" t="s">
        <v>100</v>
      </c>
      <c r="D25" s="10" t="s">
        <v>237</v>
      </c>
      <c r="E25" s="9" t="s">
        <v>156</v>
      </c>
      <c r="F25" s="12">
        <v>45377</v>
      </c>
      <c r="G25" s="13">
        <v>45802</v>
      </c>
      <c r="H25" s="14">
        <v>7523917.3799999999</v>
      </c>
      <c r="I25" s="14">
        <v>7523917.3799999999</v>
      </c>
      <c r="J25" s="14">
        <f>I25-K25</f>
        <v>2494280.9699999997</v>
      </c>
      <c r="K25" s="21">
        <v>5029636.41</v>
      </c>
      <c r="L25" s="10" t="s">
        <v>26</v>
      </c>
    </row>
    <row r="26" spans="1:12" s="6" customFormat="1" ht="13.5" x14ac:dyDescent="0.25">
      <c r="A26" s="9" t="s">
        <v>157</v>
      </c>
      <c r="B26" s="9" t="s">
        <v>158</v>
      </c>
      <c r="C26" s="10" t="s">
        <v>159</v>
      </c>
      <c r="D26" s="10" t="s">
        <v>247</v>
      </c>
      <c r="E26" s="9" t="s">
        <v>161</v>
      </c>
      <c r="F26" s="12">
        <v>45468</v>
      </c>
      <c r="G26" s="13">
        <v>47294</v>
      </c>
      <c r="H26" s="14">
        <v>135000</v>
      </c>
      <c r="I26" s="14">
        <v>135000</v>
      </c>
      <c r="J26" s="15">
        <v>0</v>
      </c>
      <c r="K26" s="21">
        <v>135000</v>
      </c>
      <c r="L26" s="10" t="s">
        <v>26</v>
      </c>
    </row>
    <row r="27" spans="1:12" s="6" customFormat="1" ht="27" x14ac:dyDescent="0.25">
      <c r="A27" s="9" t="s">
        <v>162</v>
      </c>
      <c r="B27" s="9" t="s">
        <v>163</v>
      </c>
      <c r="C27" s="10" t="s">
        <v>164</v>
      </c>
      <c r="D27" s="10" t="s">
        <v>237</v>
      </c>
      <c r="E27" s="9" t="s">
        <v>165</v>
      </c>
      <c r="F27" s="12">
        <v>45377</v>
      </c>
      <c r="G27" s="13">
        <v>45802</v>
      </c>
      <c r="H27" s="14">
        <v>7768452.7199999997</v>
      </c>
      <c r="I27" s="14">
        <v>7768452.7199999997</v>
      </c>
      <c r="J27" s="14">
        <f>I27-K27</f>
        <v>2696631.9799999995</v>
      </c>
      <c r="K27" s="21">
        <v>5071820.74</v>
      </c>
      <c r="L27" s="10" t="s">
        <v>26</v>
      </c>
    </row>
    <row r="28" spans="1:12" s="6" customFormat="1" ht="27" x14ac:dyDescent="0.25">
      <c r="A28" s="9" t="s">
        <v>166</v>
      </c>
      <c r="B28" s="9" t="s">
        <v>99</v>
      </c>
      <c r="C28" s="10" t="s">
        <v>100</v>
      </c>
      <c r="D28" s="10" t="s">
        <v>238</v>
      </c>
      <c r="E28" s="9" t="s">
        <v>168</v>
      </c>
      <c r="F28" s="12">
        <v>45356</v>
      </c>
      <c r="G28" s="13">
        <v>45721</v>
      </c>
      <c r="H28" s="14">
        <v>26854466.68</v>
      </c>
      <c r="I28" s="14">
        <v>26854466.68</v>
      </c>
      <c r="J28" s="14">
        <f>I28-K28</f>
        <v>34092.570000000298</v>
      </c>
      <c r="K28" s="21">
        <v>26820374.109999999</v>
      </c>
      <c r="L28" s="10" t="s">
        <v>26</v>
      </c>
    </row>
    <row r="29" spans="1:12" s="6" customFormat="1" ht="27" x14ac:dyDescent="0.25">
      <c r="A29" s="9" t="s">
        <v>169</v>
      </c>
      <c r="B29" s="9" t="s">
        <v>170</v>
      </c>
      <c r="C29" s="10" t="s">
        <v>171</v>
      </c>
      <c r="D29" s="10" t="s">
        <v>248</v>
      </c>
      <c r="E29" s="9" t="s">
        <v>173</v>
      </c>
      <c r="F29" s="12">
        <v>44645</v>
      </c>
      <c r="G29" s="13">
        <v>45743</v>
      </c>
      <c r="H29" s="14">
        <v>69935</v>
      </c>
      <c r="I29" s="14">
        <v>252025.48</v>
      </c>
      <c r="J29" s="14">
        <f>I29-K29</f>
        <v>173962.30000000002</v>
      </c>
      <c r="K29" s="21">
        <v>78063.179999999993</v>
      </c>
      <c r="L29" s="10" t="s">
        <v>26</v>
      </c>
    </row>
    <row r="30" spans="1:12" s="6" customFormat="1" ht="27" x14ac:dyDescent="0.25">
      <c r="A30" s="9" t="s">
        <v>174</v>
      </c>
      <c r="B30" s="9" t="s">
        <v>163</v>
      </c>
      <c r="C30" s="10" t="s">
        <v>164</v>
      </c>
      <c r="D30" s="10" t="s">
        <v>239</v>
      </c>
      <c r="E30" s="9" t="s">
        <v>176</v>
      </c>
      <c r="F30" s="12">
        <v>45377</v>
      </c>
      <c r="G30" s="13">
        <v>45500</v>
      </c>
      <c r="H30" s="14">
        <v>543804.17000000004</v>
      </c>
      <c r="I30" s="14">
        <v>543804.17000000004</v>
      </c>
      <c r="J30" s="14">
        <f>I30-K30</f>
        <v>454688.44000000006</v>
      </c>
      <c r="K30" s="21">
        <v>89115.73</v>
      </c>
      <c r="L30" s="10" t="s">
        <v>26</v>
      </c>
    </row>
    <row r="31" spans="1:12" s="6" customFormat="1" ht="13.5" x14ac:dyDescent="0.25">
      <c r="A31" s="9" t="s">
        <v>182</v>
      </c>
      <c r="B31" s="9" t="s">
        <v>21</v>
      </c>
      <c r="C31" s="10" t="s">
        <v>22</v>
      </c>
      <c r="D31" s="10" t="s">
        <v>249</v>
      </c>
      <c r="E31" s="9" t="s">
        <v>184</v>
      </c>
      <c r="F31" s="12">
        <v>45138</v>
      </c>
      <c r="G31" s="13">
        <v>46218</v>
      </c>
      <c r="H31" s="14">
        <v>141135.25</v>
      </c>
      <c r="I31" s="14">
        <v>1290226.01</v>
      </c>
      <c r="J31" s="14">
        <v>323563.18</v>
      </c>
      <c r="K31" s="21">
        <f>I31-J31</f>
        <v>966662.83000000007</v>
      </c>
      <c r="L31" s="10" t="s">
        <v>26</v>
      </c>
    </row>
    <row r="32" spans="1:12" s="6" customFormat="1" ht="27" x14ac:dyDescent="0.25">
      <c r="A32" s="9" t="s">
        <v>185</v>
      </c>
      <c r="B32" s="9" t="s">
        <v>34</v>
      </c>
      <c r="C32" s="10" t="s">
        <v>35</v>
      </c>
      <c r="D32" s="10" t="s">
        <v>250</v>
      </c>
      <c r="E32" s="9" t="s">
        <v>187</v>
      </c>
      <c r="F32" s="12">
        <v>45138</v>
      </c>
      <c r="G32" s="13">
        <v>46259</v>
      </c>
      <c r="H32" s="14">
        <v>39704.769999999997</v>
      </c>
      <c r="I32" s="14">
        <v>201136.12</v>
      </c>
      <c r="J32" s="14">
        <v>68065.320000000007</v>
      </c>
      <c r="K32" s="21" t="s">
        <v>254</v>
      </c>
      <c r="L32" s="10" t="s">
        <v>26</v>
      </c>
    </row>
    <row r="33" spans="1:12" s="6" customFormat="1" ht="13.5" x14ac:dyDescent="0.25">
      <c r="A33" s="9" t="s">
        <v>205</v>
      </c>
      <c r="B33" s="9" t="s">
        <v>206</v>
      </c>
      <c r="C33" s="10" t="s">
        <v>207</v>
      </c>
      <c r="D33" s="10" t="s">
        <v>208</v>
      </c>
      <c r="E33" s="9" t="s">
        <v>209</v>
      </c>
      <c r="F33" s="12">
        <v>44392</v>
      </c>
      <c r="G33" s="13">
        <v>45783</v>
      </c>
      <c r="H33" s="14">
        <v>535740</v>
      </c>
      <c r="I33" s="14">
        <v>1080752.42</v>
      </c>
      <c r="J33" s="14">
        <f>I33-K33</f>
        <v>440766.16999999993</v>
      </c>
      <c r="K33" s="21">
        <v>639986.25</v>
      </c>
      <c r="L33" s="10" t="s">
        <v>26</v>
      </c>
    </row>
    <row r="34" spans="1:12" s="6" customFormat="1" ht="40.5" x14ac:dyDescent="0.25">
      <c r="A34" s="9" t="s">
        <v>218</v>
      </c>
      <c r="B34" s="9" t="s">
        <v>122</v>
      </c>
      <c r="C34" s="10" t="s">
        <v>123</v>
      </c>
      <c r="D34" s="10" t="s">
        <v>240</v>
      </c>
      <c r="E34" s="9" t="s">
        <v>220</v>
      </c>
      <c r="F34" s="12">
        <v>44392</v>
      </c>
      <c r="G34" s="13">
        <v>46218</v>
      </c>
      <c r="H34" s="16">
        <v>4266671.12</v>
      </c>
      <c r="I34" s="14">
        <v>4266671.12</v>
      </c>
      <c r="J34" s="14">
        <f>845555.71+365347.41</f>
        <v>1210903.1199999999</v>
      </c>
      <c r="K34" s="21">
        <f>I34-J34</f>
        <v>3055768</v>
      </c>
      <c r="L34" s="10" t="s">
        <v>26</v>
      </c>
    </row>
    <row r="35" spans="1:12" s="6" customFormat="1" ht="27" x14ac:dyDescent="0.25">
      <c r="A35" s="9" t="s">
        <v>226</v>
      </c>
      <c r="B35" s="9" t="s">
        <v>122</v>
      </c>
      <c r="C35" s="10" t="s">
        <v>123</v>
      </c>
      <c r="D35" s="10" t="s">
        <v>253</v>
      </c>
      <c r="E35" s="9" t="s">
        <v>228</v>
      </c>
      <c r="F35" s="12">
        <v>44663</v>
      </c>
      <c r="G35" s="13">
        <v>46124</v>
      </c>
      <c r="H35" s="14">
        <v>387000</v>
      </c>
      <c r="I35" s="14">
        <v>1843125.58</v>
      </c>
      <c r="J35" s="14">
        <v>194016.97</v>
      </c>
      <c r="K35" s="21">
        <v>1649108.61</v>
      </c>
      <c r="L35" s="10" t="s">
        <v>26</v>
      </c>
    </row>
    <row r="36" spans="1:12" s="6" customFormat="1" ht="13.5" x14ac:dyDescent="0.25"/>
    <row r="37" spans="1:12" s="6" customFormat="1" ht="13.5" x14ac:dyDescent="0.25"/>
  </sheetData>
  <autoFilter ref="B7:L35" xr:uid="{6A7CA163-5CAA-4769-A3C4-7F0638C42858}"/>
  <mergeCells count="10">
    <mergeCell ref="E7:E8"/>
    <mergeCell ref="J7:J8"/>
    <mergeCell ref="K7:K8"/>
    <mergeCell ref="L7:L8"/>
    <mergeCell ref="A1:A4"/>
    <mergeCell ref="C1:C4"/>
    <mergeCell ref="A7:A8"/>
    <mergeCell ref="B7:B8"/>
    <mergeCell ref="C7:C8"/>
    <mergeCell ref="D7:D8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XXEV___Acompanhamento_de_Contr_</vt:lpstr>
      <vt:lpstr>XXEV___Acompanhamento_de_Co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Marly Gomes Araujo</dc:creator>
  <cp:lastModifiedBy>Anquisio Borges De Melo Neto</cp:lastModifiedBy>
  <dcterms:created xsi:type="dcterms:W3CDTF">2024-08-06T20:15:46Z</dcterms:created>
  <dcterms:modified xsi:type="dcterms:W3CDTF">2024-08-06T20:52:17Z</dcterms:modified>
</cp:coreProperties>
</file>